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120" tabRatio="602" activeTab="0"/>
  </bookViews>
  <sheets>
    <sheet name="Лист1" sheetId="1" r:id="rId1"/>
    <sheet name="Лист3" sheetId="2" r:id="rId2"/>
  </sheets>
  <definedNames>
    <definedName name="_xlnm.Print_Area" localSheetId="0">'Лист1'!$A$1:$I$26</definedName>
    <definedName name="_xlnm.Print_Area" localSheetId="1">'Лист3'!$A$1:$I$25</definedName>
  </definedNames>
  <calcPr fullCalcOnLoad="1"/>
</workbook>
</file>

<file path=xl/sharedStrings.xml><?xml version="1.0" encoding="utf-8"?>
<sst xmlns="http://schemas.openxmlformats.org/spreadsheetml/2006/main" count="201" uniqueCount="51">
  <si>
    <t>05</t>
  </si>
  <si>
    <t>01</t>
  </si>
  <si>
    <t>02</t>
  </si>
  <si>
    <t>04</t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</si>
  <si>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</si>
  <si>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</si>
  <si>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</si>
  <si>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</si>
  <si>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</si>
  <si>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</si>
  <si>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</si>
  <si>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</si>
  <si>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Обеспечение пожарной безопасности</t>
  </si>
  <si>
    <t>10</t>
  </si>
  <si>
    <t>Сельское хозяйство и рыболовство</t>
  </si>
  <si>
    <t>Молодежная политика и оздоровление детей</t>
  </si>
  <si>
    <t>07</t>
  </si>
  <si>
    <t>08</t>
  </si>
  <si>
    <t>Пенсионное  обеспечение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</si>
  <si>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</si>
  <si>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11</t>
  </si>
  <si>
    <t>13</t>
  </si>
  <si>
    <t>Культура</t>
  </si>
  <si>
    <t>Раздел</t>
  </si>
  <si>
    <t>Подраздел</t>
  </si>
  <si>
    <t xml:space="preserve">код главного администратора </t>
  </si>
  <si>
    <t>Тыс.руб.</t>
  </si>
  <si>
    <t>12</t>
  </si>
  <si>
    <t>Приложение №2 к отчету</t>
  </si>
  <si>
    <t>Другие вопросы в области национальной экономики</t>
  </si>
  <si>
    <t>Утверждено сводной бюдетной росписью (тыс.руб.)</t>
  </si>
  <si>
    <t>Факт (тыс.руб.)</t>
  </si>
  <si>
    <t>Процент исполнения (%)</t>
  </si>
  <si>
    <t xml:space="preserve">Всего расходов:  </t>
  </si>
  <si>
    <t>Наименование расхода</t>
  </si>
  <si>
    <t>Приложение №3 к отчету</t>
  </si>
  <si>
    <t>Распределение бюджетных ассигнований</t>
  </si>
  <si>
    <t>по разделам, подразделам классификации расходов бюджета</t>
  </si>
  <si>
    <t xml:space="preserve"> бюджета муниципального образования Ленинское городское поселение</t>
  </si>
  <si>
    <t>Целевая статья</t>
  </si>
  <si>
    <t>Вид расходов</t>
  </si>
  <si>
    <t>0000000</t>
  </si>
  <si>
    <t>000</t>
  </si>
  <si>
    <t>00</t>
  </si>
  <si>
    <t>Ведомственная структура расходов</t>
  </si>
  <si>
    <t xml:space="preserve"> бюджета муниципального образования Ленинское городское поселение </t>
  </si>
  <si>
    <t>код главного распоря  дителя</t>
  </si>
  <si>
    <t>Обеспечение проведения выборов и референдумов</t>
  </si>
  <si>
    <t>Социальное обеспечение населения</t>
  </si>
  <si>
    <t xml:space="preserve">Шабалинского района Кировской области  за 9 месяцев  2012 года              </t>
  </si>
  <si>
    <t xml:space="preserve">Шабалинского района Кировской области  за 9 месяцев 2012 года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</si>
</sst>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12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shrinkToFit="1"/>
    </xf>
    <xf numFmtId="2" fontId="3" fillId="0" borderId="10" xfId="0" applyNumberFormat="1" applyFont="1" applyFill="1" applyBorder="1" applyAlignment="1">
      <alignment horizontal="right" vertical="top" shrinkToFit="1"/>
    </xf>
    <xf numFmtId="0" fontId="10" fillId="0" borderId="0" xfId="0" applyFont="1" applyFill="1" applyAlignment="1">
      <alignment/>
    </xf>
    <xf numFmtId="49" fontId="11" fillId="0" borderId="13" xfId="0" applyNumberFormat="1" applyFont="1" applyFill="1" applyBorder="1" applyAlignment="1">
      <alignment horizontal="center" vertical="top" shrinkToFit="1"/>
    </xf>
    <xf numFmtId="4" fontId="11" fillId="0" borderId="12" xfId="0" applyNumberFormat="1" applyFont="1" applyFill="1" applyBorder="1" applyAlignment="1">
      <alignment horizontal="right" vertical="top" shrinkToFit="1"/>
    </xf>
    <xf numFmtId="49" fontId="3" fillId="0" borderId="11" xfId="0" applyNumberFormat="1" applyFont="1" applyFill="1" applyBorder="1" applyAlignment="1">
      <alignment horizontal="center" vertical="top" shrinkToFit="1"/>
    </xf>
    <xf numFmtId="2" fontId="3" fillId="0" borderId="10" xfId="0" applyNumberFormat="1" applyFont="1" applyFill="1" applyBorder="1" applyAlignment="1">
      <alignment horizontal="right" vertical="top" shrinkToFit="1"/>
    </xf>
    <xf numFmtId="0" fontId="6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shrinkToFit="1"/>
    </xf>
    <xf numFmtId="49" fontId="3" fillId="0" borderId="10" xfId="0" applyNumberFormat="1" applyFont="1" applyFill="1" applyBorder="1" applyAlignment="1">
      <alignment horizontal="center" vertical="top" wrapText="1"/>
    </xf>
    <xf numFmtId="2" fontId="3" fillId="0" borderId="13" xfId="0" applyNumberFormat="1" applyFont="1" applyFill="1" applyBorder="1" applyAlignment="1">
      <alignment horizontal="right" vertical="top" shrinkToFit="1"/>
    </xf>
    <xf numFmtId="2" fontId="11" fillId="0" borderId="13" xfId="0" applyNumberFormat="1" applyFont="1" applyFill="1" applyBorder="1" applyAlignment="1">
      <alignment horizontal="right" vertical="top" shrinkToFit="1"/>
    </xf>
    <xf numFmtId="0" fontId="5" fillId="0" borderId="14" xfId="0" applyFont="1" applyFill="1" applyBorder="1" applyAlignment="1">
      <alignment horizontal="right"/>
    </xf>
    <xf numFmtId="0" fontId="2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67.875" style="0" customWidth="1"/>
    <col min="2" max="2" width="9.75390625" style="0" hidden="1" customWidth="1"/>
    <col min="3" max="3" width="10.625" style="0" customWidth="1"/>
    <col min="4" max="6" width="12.125" style="0" customWidth="1"/>
    <col min="7" max="7" width="16.00390625" style="0" customWidth="1"/>
    <col min="8" max="8" width="11.375" style="0" customWidth="1"/>
    <col min="9" max="9" width="14.375" style="1" customWidth="1"/>
  </cols>
  <sheetData>
    <row r="1" spans="7:10" s="2" customFormat="1" ht="13.5" customHeight="1">
      <c r="G1" s="2" t="s">
        <v>28</v>
      </c>
      <c r="H1" s="12"/>
      <c r="I1" s="12"/>
      <c r="J1" s="12"/>
    </row>
    <row r="2" spans="7:10" s="1" customFormat="1" ht="15">
      <c r="G2" s="12"/>
      <c r="H2" s="13"/>
      <c r="I2" s="13"/>
      <c r="J2" s="13"/>
    </row>
    <row r="3" spans="1:9" s="4" customFormat="1" ht="18.75">
      <c r="A3" s="28" t="s">
        <v>36</v>
      </c>
      <c r="B3" s="28"/>
      <c r="C3" s="28"/>
      <c r="D3" s="28"/>
      <c r="E3" s="28"/>
      <c r="F3" s="28"/>
      <c r="G3" s="28"/>
      <c r="H3" s="28"/>
      <c r="I3" s="28"/>
    </row>
    <row r="4" spans="1:9" s="4" customFormat="1" ht="18.75">
      <c r="A4" s="28" t="s">
        <v>37</v>
      </c>
      <c r="B4" s="28"/>
      <c r="C4" s="28"/>
      <c r="D4" s="28"/>
      <c r="E4" s="28"/>
      <c r="F4" s="28"/>
      <c r="G4" s="28"/>
      <c r="H4" s="28"/>
      <c r="I4" s="28"/>
    </row>
    <row r="5" spans="1:9" s="4" customFormat="1" ht="15.75" customHeight="1">
      <c r="A5" s="28" t="s">
        <v>38</v>
      </c>
      <c r="B5" s="28"/>
      <c r="C5" s="28"/>
      <c r="D5" s="28"/>
      <c r="E5" s="28"/>
      <c r="F5" s="28"/>
      <c r="G5" s="28"/>
      <c r="H5" s="28"/>
      <c r="I5" s="28"/>
    </row>
    <row r="6" spans="1:9" s="4" customFormat="1" ht="18" customHeight="1">
      <c r="A6" s="28" t="s">
        <v>50</v>
      </c>
      <c r="B6" s="28"/>
      <c r="C6" s="28"/>
      <c r="D6" s="28"/>
      <c r="E6" s="28"/>
      <c r="F6" s="28"/>
      <c r="G6" s="28"/>
      <c r="H6" s="28"/>
      <c r="I6" s="28"/>
    </row>
    <row r="7" spans="1:9" s="4" customFormat="1" ht="18.75">
      <c r="A7" s="28"/>
      <c r="B7" s="28"/>
      <c r="C7" s="28"/>
      <c r="D7" s="28"/>
      <c r="E7" s="28"/>
      <c r="F7" s="28"/>
      <c r="G7" s="28"/>
      <c r="H7" s="28"/>
      <c r="I7" s="28"/>
    </row>
    <row r="8" spans="1:9" s="4" customFormat="1" ht="15.75">
      <c r="A8" s="3"/>
      <c r="B8" s="3"/>
      <c r="C8" s="3"/>
      <c r="D8" s="3"/>
      <c r="E8" s="3"/>
      <c r="F8" s="3"/>
      <c r="G8" s="3"/>
      <c r="H8" s="27" t="s">
        <v>26</v>
      </c>
      <c r="I8" s="27"/>
    </row>
    <row r="9" spans="1:9" s="7" customFormat="1" ht="70.5" customHeight="1">
      <c r="A9" s="5" t="s">
        <v>34</v>
      </c>
      <c r="B9" s="6" t="s">
        <v>25</v>
      </c>
      <c r="C9" s="6" t="s">
        <v>23</v>
      </c>
      <c r="D9" s="6" t="s">
        <v>24</v>
      </c>
      <c r="E9" s="6" t="s">
        <v>39</v>
      </c>
      <c r="F9" s="6" t="s">
        <v>40</v>
      </c>
      <c r="G9" s="6" t="s">
        <v>30</v>
      </c>
      <c r="H9" s="6" t="s">
        <v>31</v>
      </c>
      <c r="I9" s="5" t="s">
        <v>32</v>
      </c>
    </row>
    <row r="10" spans="1:9" s="10" customFormat="1" ht="15.75">
      <c r="A10" s="22" t="s">
        <v>33</v>
      </c>
      <c r="B10" s="24" t="s">
        <v>42</v>
      </c>
      <c r="C10" s="23" t="s">
        <v>43</v>
      </c>
      <c r="D10" s="23" t="s">
        <v>43</v>
      </c>
      <c r="E10" s="20" t="s">
        <v>41</v>
      </c>
      <c r="F10" s="20" t="s">
        <v>42</v>
      </c>
      <c r="G10" s="21">
        <f>SUM(G11+G12+G13+G14+G15+G16+G17+G18+G19+G20+G21+G22+G23+G24+G25+G26)</f>
        <v>20450.87</v>
      </c>
      <c r="H10" s="21">
        <f>SUM(H11+H12+H13+H14+H15+H16+H17+H18+H19+H20+H21+H22+H23+H24+H25+H26)</f>
        <v>7961.71</v>
      </c>
      <c r="I10" s="21">
        <f>SUM((H10/G10*100))</f>
        <v>38.930911007697965</v>
      </c>
    </row>
    <row r="11" spans="1:9" s="17" customFormat="1" ht="32.25" customHeight="1">
      <c r="A11" s="8" t="s">
        <v>8</v>
      </c>
      <c r="B11" s="14">
        <v>984</v>
      </c>
      <c r="C11" s="15" t="s">
        <v>1</v>
      </c>
      <c r="D11" s="15" t="s">
        <v>2</v>
      </c>
      <c r="E11" s="15" t="s">
        <v>41</v>
      </c>
      <c r="F11" s="15" t="s">
        <v>42</v>
      </c>
      <c r="G11" s="16">
        <v>357.62</v>
      </c>
      <c r="H11" s="25">
        <v>220.28</v>
      </c>
      <c r="I11" s="16">
        <f>SUM(H11/G11*100)</f>
        <v>61.59610760024607</v>
      </c>
    </row>
    <row r="12" spans="1:9" s="17" customFormat="1" ht="47.25">
      <c r="A12" s="8" t="s">
        <v>19</v>
      </c>
      <c r="B12" s="14">
        <v>984</v>
      </c>
      <c r="C12" s="15" t="s">
        <v>1</v>
      </c>
      <c r="D12" s="15" t="s">
        <v>11</v>
      </c>
      <c r="E12" s="15" t="s">
        <v>41</v>
      </c>
      <c r="F12" s="15" t="s">
        <v>42</v>
      </c>
      <c r="G12" s="16">
        <v>8</v>
      </c>
      <c r="H12" s="25">
        <v>0</v>
      </c>
      <c r="I12" s="16">
        <f aca="true" t="shared" si="0" ref="I12:I26">SUM(H12/G12*100)</f>
        <v>0</v>
      </c>
    </row>
    <row r="13" spans="1:9" s="17" customFormat="1" ht="48.75" customHeight="1">
      <c r="A13" s="8" t="s">
        <v>9</v>
      </c>
      <c r="B13" s="14">
        <v>984</v>
      </c>
      <c r="C13" s="15" t="s">
        <v>1</v>
      </c>
      <c r="D13" s="15" t="s">
        <v>3</v>
      </c>
      <c r="E13" s="15" t="s">
        <v>41</v>
      </c>
      <c r="F13" s="15" t="s">
        <v>42</v>
      </c>
      <c r="G13" s="16">
        <v>2282.38</v>
      </c>
      <c r="H13" s="25">
        <v>1627.28</v>
      </c>
      <c r="I13" s="16">
        <f t="shared" si="0"/>
        <v>71.29750523576266</v>
      </c>
    </row>
    <row r="14" spans="1:9" s="17" customFormat="1" ht="18.75" customHeight="1">
      <c r="A14" s="8" t="s">
        <v>47</v>
      </c>
      <c r="B14" s="14">
        <v>984</v>
      </c>
      <c r="C14" s="15" t="s">
        <v>1</v>
      </c>
      <c r="D14" s="15" t="s">
        <v>16</v>
      </c>
      <c r="E14" s="15" t="s">
        <v>41</v>
      </c>
      <c r="F14" s="15" t="s">
        <v>42</v>
      </c>
      <c r="G14" s="16">
        <v>300</v>
      </c>
      <c r="H14" s="25">
        <v>293.9</v>
      </c>
      <c r="I14" s="16">
        <f t="shared" si="0"/>
        <v>97.96666666666665</v>
      </c>
    </row>
    <row r="15" spans="1:9" s="10" customFormat="1" ht="15.75">
      <c r="A15" s="8" t="s">
        <v>4</v>
      </c>
      <c r="B15" s="14">
        <v>984</v>
      </c>
      <c r="C15" s="15" t="s">
        <v>1</v>
      </c>
      <c r="D15" s="15" t="s">
        <v>20</v>
      </c>
      <c r="E15" s="15" t="s">
        <v>41</v>
      </c>
      <c r="F15" s="15" t="s">
        <v>42</v>
      </c>
      <c r="G15" s="16">
        <v>18</v>
      </c>
      <c r="H15" s="25">
        <v>0</v>
      </c>
      <c r="I15" s="16">
        <f t="shared" si="0"/>
        <v>0</v>
      </c>
    </row>
    <row r="16" spans="1:9" s="10" customFormat="1" ht="15.75">
      <c r="A16" s="8" t="s">
        <v>5</v>
      </c>
      <c r="B16" s="14">
        <v>984</v>
      </c>
      <c r="C16" s="15" t="s">
        <v>1</v>
      </c>
      <c r="D16" s="15" t="s">
        <v>21</v>
      </c>
      <c r="E16" s="15" t="s">
        <v>41</v>
      </c>
      <c r="F16" s="15" t="s">
        <v>42</v>
      </c>
      <c r="G16" s="16">
        <v>700.14</v>
      </c>
      <c r="H16" s="25">
        <v>432.2</v>
      </c>
      <c r="I16" s="16">
        <f t="shared" si="0"/>
        <v>61.73051104064902</v>
      </c>
    </row>
    <row r="17" spans="1:9" s="10" customFormat="1" ht="15.75">
      <c r="A17" s="8" t="s">
        <v>12</v>
      </c>
      <c r="B17" s="14">
        <v>984</v>
      </c>
      <c r="C17" s="15" t="s">
        <v>11</v>
      </c>
      <c r="D17" s="15" t="s">
        <v>13</v>
      </c>
      <c r="E17" s="15" t="s">
        <v>41</v>
      </c>
      <c r="F17" s="15" t="s">
        <v>42</v>
      </c>
      <c r="G17" s="16">
        <v>48.3</v>
      </c>
      <c r="H17" s="25">
        <v>12.55</v>
      </c>
      <c r="I17" s="16">
        <f t="shared" si="0"/>
        <v>25.983436853002072</v>
      </c>
    </row>
    <row r="18" spans="1:9" s="17" customFormat="1" ht="15.75">
      <c r="A18" s="8" t="s">
        <v>14</v>
      </c>
      <c r="B18" s="14">
        <v>984</v>
      </c>
      <c r="C18" s="15" t="s">
        <v>3</v>
      </c>
      <c r="D18" s="15" t="s">
        <v>0</v>
      </c>
      <c r="E18" s="15" t="s">
        <v>41</v>
      </c>
      <c r="F18" s="15" t="s">
        <v>42</v>
      </c>
      <c r="G18" s="16">
        <v>10</v>
      </c>
      <c r="H18" s="25">
        <v>0</v>
      </c>
      <c r="I18" s="16">
        <f t="shared" si="0"/>
        <v>0</v>
      </c>
    </row>
    <row r="19" spans="1:9" s="9" customFormat="1" ht="15.75">
      <c r="A19" s="8" t="s">
        <v>29</v>
      </c>
      <c r="B19" s="14">
        <v>984</v>
      </c>
      <c r="C19" s="15" t="s">
        <v>3</v>
      </c>
      <c r="D19" s="15" t="s">
        <v>27</v>
      </c>
      <c r="E19" s="15" t="s">
        <v>41</v>
      </c>
      <c r="F19" s="15" t="s">
        <v>42</v>
      </c>
      <c r="G19" s="16">
        <v>134.1</v>
      </c>
      <c r="H19" s="25">
        <v>0</v>
      </c>
      <c r="I19" s="16">
        <f t="shared" si="0"/>
        <v>0</v>
      </c>
    </row>
    <row r="20" spans="1:9" s="10" customFormat="1" ht="15.75">
      <c r="A20" s="8" t="s">
        <v>6</v>
      </c>
      <c r="B20" s="14">
        <v>984</v>
      </c>
      <c r="C20" s="15" t="s">
        <v>0</v>
      </c>
      <c r="D20" s="15" t="s">
        <v>1</v>
      </c>
      <c r="E20" s="15" t="s">
        <v>41</v>
      </c>
      <c r="F20" s="15" t="s">
        <v>42</v>
      </c>
      <c r="G20" s="16">
        <v>1207.15</v>
      </c>
      <c r="H20" s="25">
        <v>809.71</v>
      </c>
      <c r="I20" s="16">
        <f t="shared" si="0"/>
        <v>67.07617114691628</v>
      </c>
    </row>
    <row r="21" spans="1:9" s="17" customFormat="1" ht="15.75">
      <c r="A21" s="11" t="s">
        <v>7</v>
      </c>
      <c r="B21" s="14">
        <v>984</v>
      </c>
      <c r="C21" s="15" t="s">
        <v>0</v>
      </c>
      <c r="D21" s="15" t="s">
        <v>2</v>
      </c>
      <c r="E21" s="15" t="s">
        <v>41</v>
      </c>
      <c r="F21" s="15" t="s">
        <v>42</v>
      </c>
      <c r="G21" s="16">
        <v>7291.24</v>
      </c>
      <c r="H21" s="25">
        <v>917.06</v>
      </c>
      <c r="I21" s="16">
        <f t="shared" si="0"/>
        <v>12.577558824013474</v>
      </c>
    </row>
    <row r="22" spans="1:9" s="17" customFormat="1" ht="15.75">
      <c r="A22" s="8" t="s">
        <v>10</v>
      </c>
      <c r="B22" s="14">
        <v>984</v>
      </c>
      <c r="C22" s="15" t="s">
        <v>0</v>
      </c>
      <c r="D22" s="15" t="s">
        <v>11</v>
      </c>
      <c r="E22" s="15" t="s">
        <v>41</v>
      </c>
      <c r="F22" s="15" t="s">
        <v>42</v>
      </c>
      <c r="G22" s="16">
        <v>8035.24</v>
      </c>
      <c r="H22" s="25">
        <v>3616.27</v>
      </c>
      <c r="I22" s="16">
        <f t="shared" si="0"/>
        <v>45.005127413742464</v>
      </c>
    </row>
    <row r="23" spans="1:9" s="10" customFormat="1" ht="15.75" customHeight="1">
      <c r="A23" s="8" t="s">
        <v>15</v>
      </c>
      <c r="B23" s="14">
        <v>984</v>
      </c>
      <c r="C23" s="15" t="s">
        <v>16</v>
      </c>
      <c r="D23" s="15" t="s">
        <v>16</v>
      </c>
      <c r="E23" s="15" t="s">
        <v>41</v>
      </c>
      <c r="F23" s="15" t="s">
        <v>42</v>
      </c>
      <c r="G23" s="16">
        <v>26.5</v>
      </c>
      <c r="H23" s="25">
        <v>12.76</v>
      </c>
      <c r="I23" s="16">
        <f t="shared" si="0"/>
        <v>48.15094339622642</v>
      </c>
    </row>
    <row r="24" spans="1:9" s="10" customFormat="1" ht="15.75">
      <c r="A24" s="8" t="s">
        <v>22</v>
      </c>
      <c r="B24" s="14">
        <v>984</v>
      </c>
      <c r="C24" s="15" t="s">
        <v>17</v>
      </c>
      <c r="D24" s="15" t="s">
        <v>1</v>
      </c>
      <c r="E24" s="15" t="s">
        <v>41</v>
      </c>
      <c r="F24" s="15" t="s">
        <v>42</v>
      </c>
      <c r="G24" s="16">
        <v>12.2</v>
      </c>
      <c r="H24" s="25">
        <v>12.2</v>
      </c>
      <c r="I24" s="16">
        <f t="shared" si="0"/>
        <v>100</v>
      </c>
    </row>
    <row r="25" spans="1:9" s="10" customFormat="1" ht="15.75">
      <c r="A25" s="8" t="s">
        <v>18</v>
      </c>
      <c r="B25" s="14">
        <v>984</v>
      </c>
      <c r="C25" s="18" t="s">
        <v>13</v>
      </c>
      <c r="D25" s="18" t="s">
        <v>1</v>
      </c>
      <c r="E25" s="15" t="s">
        <v>41</v>
      </c>
      <c r="F25" s="15" t="s">
        <v>42</v>
      </c>
      <c r="G25" s="19">
        <v>18</v>
      </c>
      <c r="H25" s="26">
        <v>5.5</v>
      </c>
      <c r="I25" s="16">
        <f t="shared" si="0"/>
        <v>30.555555555555557</v>
      </c>
    </row>
    <row r="26" spans="1:9" s="10" customFormat="1" ht="15.75">
      <c r="A26" s="8" t="s">
        <v>48</v>
      </c>
      <c r="B26" s="14">
        <v>984</v>
      </c>
      <c r="C26" s="15" t="s">
        <v>13</v>
      </c>
      <c r="D26" s="15" t="s">
        <v>11</v>
      </c>
      <c r="E26" s="15" t="s">
        <v>41</v>
      </c>
      <c r="F26" s="15" t="s">
        <v>42</v>
      </c>
      <c r="G26" s="16">
        <v>2</v>
      </c>
      <c r="H26" s="25">
        <v>2</v>
      </c>
      <c r="I26" s="16">
        <f t="shared" si="0"/>
        <v>100</v>
      </c>
    </row>
  </sheetData>
  <sheetProtection/>
  <mergeCells count="6">
    <mergeCell ref="H8:I8"/>
    <mergeCell ref="A3:I3"/>
    <mergeCell ref="A4:I4"/>
    <mergeCell ref="A5:I5"/>
    <mergeCell ref="A7:I7"/>
    <mergeCell ref="A6:I6"/>
  </mergeCells>
  <printOptions/>
  <pageMargins left="0.75" right="0.75" top="1" bottom="1" header="0.5" footer="0.5"/>
  <pageSetup horizontalDpi="600" verticalDpi="600" orientation="portrait" scale="58" r:id="rId1"/>
  <colBreaks count="1" manualBreakCount="1">
    <brk id="9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A9" sqref="A9:IV25"/>
    </sheetView>
  </sheetViews>
  <sheetFormatPr defaultColWidth="9.00390625" defaultRowHeight="12.75"/>
  <cols>
    <col min="1" max="1" width="67.875" style="0" customWidth="1"/>
    <col min="2" max="2" width="9.75390625" style="0" customWidth="1"/>
    <col min="3" max="3" width="10.125" style="0" customWidth="1"/>
    <col min="4" max="4" width="12.625" style="0" customWidth="1"/>
    <col min="5" max="5" width="12.125" style="0" hidden="1" customWidth="1"/>
    <col min="6" max="6" width="9.25390625" style="0" hidden="1" customWidth="1"/>
    <col min="7" max="7" width="14.375" style="1" customWidth="1"/>
    <col min="8" max="9" width="12.25390625" style="0" customWidth="1"/>
  </cols>
  <sheetData>
    <row r="1" spans="6:8" s="2" customFormat="1" ht="13.5" customHeight="1">
      <c r="F1" s="12"/>
      <c r="G1" s="2" t="s">
        <v>35</v>
      </c>
      <c r="H1" s="12"/>
    </row>
    <row r="2" spans="5:8" s="1" customFormat="1" ht="15">
      <c r="E2" s="12"/>
      <c r="F2" s="13"/>
      <c r="G2" s="13"/>
      <c r="H2" s="13"/>
    </row>
    <row r="3" spans="1:8" s="4" customFormat="1" ht="23.25" customHeight="1">
      <c r="A3" s="28" t="s">
        <v>44</v>
      </c>
      <c r="B3" s="28"/>
      <c r="C3" s="28"/>
      <c r="D3" s="28"/>
      <c r="E3" s="28"/>
      <c r="F3" s="28"/>
      <c r="G3" s="28"/>
      <c r="H3" s="28"/>
    </row>
    <row r="4" spans="1:8" s="4" customFormat="1" ht="18.75" customHeight="1">
      <c r="A4" s="28" t="s">
        <v>45</v>
      </c>
      <c r="B4" s="28"/>
      <c r="C4" s="28"/>
      <c r="D4" s="28"/>
      <c r="E4" s="28"/>
      <c r="F4" s="28"/>
      <c r="G4" s="28"/>
      <c r="H4" s="28"/>
    </row>
    <row r="5" spans="1:8" s="4" customFormat="1" ht="18.75" customHeight="1">
      <c r="A5" s="28" t="s">
        <v>49</v>
      </c>
      <c r="B5" s="28"/>
      <c r="C5" s="28"/>
      <c r="D5" s="28"/>
      <c r="E5" s="28"/>
      <c r="F5" s="28"/>
      <c r="G5" s="28"/>
      <c r="H5" s="28"/>
    </row>
    <row r="6" spans="1:7" s="4" customFormat="1" ht="15.75">
      <c r="A6" s="29"/>
      <c r="B6" s="29"/>
      <c r="C6" s="29"/>
      <c r="D6" s="29"/>
      <c r="E6" s="29"/>
      <c r="F6" s="29"/>
      <c r="G6" s="3"/>
    </row>
    <row r="7" spans="1:9" s="4" customFormat="1" ht="15.75">
      <c r="A7" s="3"/>
      <c r="B7" s="3"/>
      <c r="C7" s="3"/>
      <c r="D7" s="3"/>
      <c r="E7" s="3"/>
      <c r="H7" s="27" t="s">
        <v>26</v>
      </c>
      <c r="I7" s="27"/>
    </row>
    <row r="8" spans="1:9" s="7" customFormat="1" ht="70.5" customHeight="1">
      <c r="A8" s="5" t="s">
        <v>34</v>
      </c>
      <c r="B8" s="6" t="s">
        <v>46</v>
      </c>
      <c r="C8" s="6" t="s">
        <v>23</v>
      </c>
      <c r="D8" s="6" t="s">
        <v>24</v>
      </c>
      <c r="E8" s="6" t="s">
        <v>39</v>
      </c>
      <c r="F8" s="6" t="s">
        <v>40</v>
      </c>
      <c r="G8" s="6" t="s">
        <v>30</v>
      </c>
      <c r="H8" s="6" t="s">
        <v>31</v>
      </c>
      <c r="I8" s="5" t="s">
        <v>32</v>
      </c>
    </row>
    <row r="9" spans="1:9" s="10" customFormat="1" ht="15.75">
      <c r="A9" s="22" t="s">
        <v>33</v>
      </c>
      <c r="B9" s="24" t="s">
        <v>42</v>
      </c>
      <c r="C9" s="23" t="s">
        <v>43</v>
      </c>
      <c r="D9" s="23" t="s">
        <v>43</v>
      </c>
      <c r="E9" s="20" t="s">
        <v>41</v>
      </c>
      <c r="F9" s="20" t="s">
        <v>42</v>
      </c>
      <c r="G9" s="21">
        <f>SUM(G10+G11+G12+G13+G14+G15+G16+G17+G18+G19+G20+G21+G22+G23+G24+G25)</f>
        <v>20450.87</v>
      </c>
      <c r="H9" s="21">
        <f>SUM(H10+H11+H12+H13+H14+H15+H16+H17+H18+H19+H20+H21+H22+H23+H24+H25)</f>
        <v>7961.71</v>
      </c>
      <c r="I9" s="21">
        <f>SUM((H9/G9*100))</f>
        <v>38.930911007697965</v>
      </c>
    </row>
    <row r="10" spans="1:9" s="17" customFormat="1" ht="32.25" customHeight="1">
      <c r="A10" s="8" t="s">
        <v>8</v>
      </c>
      <c r="B10" s="14">
        <v>984</v>
      </c>
      <c r="C10" s="15" t="s">
        <v>1</v>
      </c>
      <c r="D10" s="15" t="s">
        <v>2</v>
      </c>
      <c r="E10" s="15" t="s">
        <v>41</v>
      </c>
      <c r="F10" s="15" t="s">
        <v>42</v>
      </c>
      <c r="G10" s="16">
        <v>357.62</v>
      </c>
      <c r="H10" s="25">
        <v>220.28</v>
      </c>
      <c r="I10" s="16">
        <f>SUM(H10/G10*100)</f>
        <v>61.59610760024607</v>
      </c>
    </row>
    <row r="11" spans="1:9" s="17" customFormat="1" ht="47.25">
      <c r="A11" s="8" t="s">
        <v>19</v>
      </c>
      <c r="B11" s="14">
        <v>984</v>
      </c>
      <c r="C11" s="15" t="s">
        <v>1</v>
      </c>
      <c r="D11" s="15" t="s">
        <v>11</v>
      </c>
      <c r="E11" s="15" t="s">
        <v>41</v>
      </c>
      <c r="F11" s="15" t="s">
        <v>42</v>
      </c>
      <c r="G11" s="16">
        <v>8</v>
      </c>
      <c r="H11" s="25">
        <v>0</v>
      </c>
      <c r="I11" s="16">
        <f aca="true" t="shared" si="0" ref="I11:I25">SUM(H11/G11*100)</f>
        <v>0</v>
      </c>
    </row>
    <row r="12" spans="1:9" s="17" customFormat="1" ht="48.75" customHeight="1">
      <c r="A12" s="8" t="s">
        <v>9</v>
      </c>
      <c r="B12" s="14">
        <v>984</v>
      </c>
      <c r="C12" s="15" t="s">
        <v>1</v>
      </c>
      <c r="D12" s="15" t="s">
        <v>3</v>
      </c>
      <c r="E12" s="15" t="s">
        <v>41</v>
      </c>
      <c r="F12" s="15" t="s">
        <v>42</v>
      </c>
      <c r="G12" s="16">
        <v>2282.38</v>
      </c>
      <c r="H12" s="25">
        <v>1627.28</v>
      </c>
      <c r="I12" s="16">
        <f t="shared" si="0"/>
        <v>71.29750523576266</v>
      </c>
    </row>
    <row r="13" spans="1:9" s="17" customFormat="1" ht="18.75" customHeight="1">
      <c r="A13" s="8" t="s">
        <v>47</v>
      </c>
      <c r="B13" s="14">
        <v>984</v>
      </c>
      <c r="C13" s="15" t="s">
        <v>1</v>
      </c>
      <c r="D13" s="15" t="s">
        <v>16</v>
      </c>
      <c r="E13" s="15" t="s">
        <v>41</v>
      </c>
      <c r="F13" s="15" t="s">
        <v>42</v>
      </c>
      <c r="G13" s="16">
        <v>300</v>
      </c>
      <c r="H13" s="25">
        <v>293.9</v>
      </c>
      <c r="I13" s="16">
        <f t="shared" si="0"/>
        <v>97.96666666666665</v>
      </c>
    </row>
    <row r="14" spans="1:9" s="10" customFormat="1" ht="15.75">
      <c r="A14" s="8" t="s">
        <v>4</v>
      </c>
      <c r="B14" s="14">
        <v>984</v>
      </c>
      <c r="C14" s="15" t="s">
        <v>1</v>
      </c>
      <c r="D14" s="15" t="s">
        <v>20</v>
      </c>
      <c r="E14" s="15" t="s">
        <v>41</v>
      </c>
      <c r="F14" s="15" t="s">
        <v>42</v>
      </c>
      <c r="G14" s="16">
        <v>18</v>
      </c>
      <c r="H14" s="25">
        <v>0</v>
      </c>
      <c r="I14" s="16">
        <f t="shared" si="0"/>
        <v>0</v>
      </c>
    </row>
    <row r="15" spans="1:9" s="10" customFormat="1" ht="15.75">
      <c r="A15" s="8" t="s">
        <v>5</v>
      </c>
      <c r="B15" s="14">
        <v>984</v>
      </c>
      <c r="C15" s="15" t="s">
        <v>1</v>
      </c>
      <c r="D15" s="15" t="s">
        <v>21</v>
      </c>
      <c r="E15" s="15" t="s">
        <v>41</v>
      </c>
      <c r="F15" s="15" t="s">
        <v>42</v>
      </c>
      <c r="G15" s="16">
        <v>700.14</v>
      </c>
      <c r="H15" s="25">
        <v>432.2</v>
      </c>
      <c r="I15" s="16">
        <f t="shared" si="0"/>
        <v>61.73051104064902</v>
      </c>
    </row>
    <row r="16" spans="1:9" s="10" customFormat="1" ht="15.75">
      <c r="A16" s="8" t="s">
        <v>12</v>
      </c>
      <c r="B16" s="14">
        <v>984</v>
      </c>
      <c r="C16" s="15" t="s">
        <v>11</v>
      </c>
      <c r="D16" s="15" t="s">
        <v>13</v>
      </c>
      <c r="E16" s="15" t="s">
        <v>41</v>
      </c>
      <c r="F16" s="15" t="s">
        <v>42</v>
      </c>
      <c r="G16" s="16">
        <v>48.3</v>
      </c>
      <c r="H16" s="25">
        <v>12.55</v>
      </c>
      <c r="I16" s="16">
        <f t="shared" si="0"/>
        <v>25.983436853002072</v>
      </c>
    </row>
    <row r="17" spans="1:9" s="17" customFormat="1" ht="15.75">
      <c r="A17" s="8" t="s">
        <v>14</v>
      </c>
      <c r="B17" s="14">
        <v>984</v>
      </c>
      <c r="C17" s="15" t="s">
        <v>3</v>
      </c>
      <c r="D17" s="15" t="s">
        <v>0</v>
      </c>
      <c r="E17" s="15" t="s">
        <v>41</v>
      </c>
      <c r="F17" s="15" t="s">
        <v>42</v>
      </c>
      <c r="G17" s="16">
        <v>10</v>
      </c>
      <c r="H17" s="25">
        <v>0</v>
      </c>
      <c r="I17" s="16">
        <f t="shared" si="0"/>
        <v>0</v>
      </c>
    </row>
    <row r="18" spans="1:9" s="9" customFormat="1" ht="15.75">
      <c r="A18" s="8" t="s">
        <v>29</v>
      </c>
      <c r="B18" s="14">
        <v>984</v>
      </c>
      <c r="C18" s="15" t="s">
        <v>3</v>
      </c>
      <c r="D18" s="15" t="s">
        <v>27</v>
      </c>
      <c r="E18" s="15" t="s">
        <v>41</v>
      </c>
      <c r="F18" s="15" t="s">
        <v>42</v>
      </c>
      <c r="G18" s="16">
        <v>134.1</v>
      </c>
      <c r="H18" s="25">
        <v>0</v>
      </c>
      <c r="I18" s="16">
        <f t="shared" si="0"/>
        <v>0</v>
      </c>
    </row>
    <row r="19" spans="1:9" s="10" customFormat="1" ht="15.75">
      <c r="A19" s="8" t="s">
        <v>6</v>
      </c>
      <c r="B19" s="14">
        <v>984</v>
      </c>
      <c r="C19" s="15" t="s">
        <v>0</v>
      </c>
      <c r="D19" s="15" t="s">
        <v>1</v>
      </c>
      <c r="E19" s="15" t="s">
        <v>41</v>
      </c>
      <c r="F19" s="15" t="s">
        <v>42</v>
      </c>
      <c r="G19" s="16">
        <v>1207.15</v>
      </c>
      <c r="H19" s="25">
        <v>809.71</v>
      </c>
      <c r="I19" s="16">
        <f t="shared" si="0"/>
        <v>67.07617114691628</v>
      </c>
    </row>
    <row r="20" spans="1:9" s="17" customFormat="1" ht="15.75">
      <c r="A20" s="11" t="s">
        <v>7</v>
      </c>
      <c r="B20" s="14">
        <v>984</v>
      </c>
      <c r="C20" s="15" t="s">
        <v>0</v>
      </c>
      <c r="D20" s="15" t="s">
        <v>2</v>
      </c>
      <c r="E20" s="15" t="s">
        <v>41</v>
      </c>
      <c r="F20" s="15" t="s">
        <v>42</v>
      </c>
      <c r="G20" s="16">
        <v>7291.24</v>
      </c>
      <c r="H20" s="25">
        <v>917.06</v>
      </c>
      <c r="I20" s="16">
        <f t="shared" si="0"/>
        <v>12.577558824013474</v>
      </c>
    </row>
    <row r="21" spans="1:9" s="17" customFormat="1" ht="15.75">
      <c r="A21" s="8" t="s">
        <v>10</v>
      </c>
      <c r="B21" s="14">
        <v>984</v>
      </c>
      <c r="C21" s="15" t="s">
        <v>0</v>
      </c>
      <c r="D21" s="15" t="s">
        <v>11</v>
      </c>
      <c r="E21" s="15" t="s">
        <v>41</v>
      </c>
      <c r="F21" s="15" t="s">
        <v>42</v>
      </c>
      <c r="G21" s="16">
        <v>8035.24</v>
      </c>
      <c r="H21" s="25">
        <v>3616.27</v>
      </c>
      <c r="I21" s="16">
        <f t="shared" si="0"/>
        <v>45.005127413742464</v>
      </c>
    </row>
    <row r="22" spans="1:9" s="10" customFormat="1" ht="15.75" customHeight="1">
      <c r="A22" s="8" t="s">
        <v>15</v>
      </c>
      <c r="B22" s="14">
        <v>984</v>
      </c>
      <c r="C22" s="15" t="s">
        <v>16</v>
      </c>
      <c r="D22" s="15" t="s">
        <v>16</v>
      </c>
      <c r="E22" s="15" t="s">
        <v>41</v>
      </c>
      <c r="F22" s="15" t="s">
        <v>42</v>
      </c>
      <c r="G22" s="16">
        <v>26.5</v>
      </c>
      <c r="H22" s="25">
        <v>12.76</v>
      </c>
      <c r="I22" s="16">
        <f t="shared" si="0"/>
        <v>48.15094339622642</v>
      </c>
    </row>
    <row r="23" spans="1:9" s="10" customFormat="1" ht="15.75">
      <c r="A23" s="8" t="s">
        <v>22</v>
      </c>
      <c r="B23" s="14">
        <v>984</v>
      </c>
      <c r="C23" s="15" t="s">
        <v>17</v>
      </c>
      <c r="D23" s="15" t="s">
        <v>1</v>
      </c>
      <c r="E23" s="15" t="s">
        <v>41</v>
      </c>
      <c r="F23" s="15" t="s">
        <v>42</v>
      </c>
      <c r="G23" s="16">
        <v>12.2</v>
      </c>
      <c r="H23" s="25">
        <v>12.2</v>
      </c>
      <c r="I23" s="16">
        <f t="shared" si="0"/>
        <v>100</v>
      </c>
    </row>
    <row r="24" spans="1:9" s="10" customFormat="1" ht="15.75">
      <c r="A24" s="8" t="s">
        <v>18</v>
      </c>
      <c r="B24" s="14">
        <v>984</v>
      </c>
      <c r="C24" s="18" t="s">
        <v>13</v>
      </c>
      <c r="D24" s="18" t="s">
        <v>1</v>
      </c>
      <c r="E24" s="15" t="s">
        <v>41</v>
      </c>
      <c r="F24" s="15" t="s">
        <v>42</v>
      </c>
      <c r="G24" s="19">
        <v>18</v>
      </c>
      <c r="H24" s="26">
        <v>5.5</v>
      </c>
      <c r="I24" s="16">
        <f t="shared" si="0"/>
        <v>30.555555555555557</v>
      </c>
    </row>
    <row r="25" spans="1:9" s="10" customFormat="1" ht="15.75">
      <c r="A25" s="8" t="s">
        <v>48</v>
      </c>
      <c r="B25" s="14">
        <v>984</v>
      </c>
      <c r="C25" s="15" t="s">
        <v>13</v>
      </c>
      <c r="D25" s="15" t="s">
        <v>11</v>
      </c>
      <c r="E25" s="15" t="s">
        <v>41</v>
      </c>
      <c r="F25" s="15" t="s">
        <v>42</v>
      </c>
      <c r="G25" s="16">
        <v>2</v>
      </c>
      <c r="H25" s="25">
        <v>2</v>
      </c>
      <c r="I25" s="16">
        <f t="shared" si="0"/>
        <v>100</v>
      </c>
    </row>
  </sheetData>
  <mergeCells count="5">
    <mergeCell ref="H7:I7"/>
    <mergeCell ref="A6:F6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2012-10-03T10:19:17Z</cp:lastPrinted>
  <dcterms:created xsi:type="dcterms:W3CDTF">2006-06-08T10:29:13Z</dcterms:created>
  <dcterms:modified xsi:type="dcterms:W3CDTF">2012-10-03T10:20:03Z</dcterms:modified>
  <cp:category/>
  <cp:version/>
  <cp:contentType/>
  <cp:contentStatus/>
</cp:coreProperties>
</file>