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'Лист2'!$A$1:$F$105</definedName>
  </definedNames>
  <calcPr fullCalcOnLoad="1"/>
</workbook>
</file>

<file path=xl/sharedStrings.xml><?xml version="1.0" encoding="utf-8"?>
<sst xmlns="http://schemas.openxmlformats.org/spreadsheetml/2006/main" count="404" uniqueCount="134">
  <si>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</si>
  <si>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</si>
  <si>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</si>
  <si>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</si>
  <si>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</si>
  <si>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</si>
  <si>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</si>
  <si>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</si>
  <si>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</si>
  <si>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</si>
  <si>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</si>
  <si>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</si>
  <si>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</si>
  <si>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</si>
  <si>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</si>
  <si>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</si>
  <si>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</si>
  <si>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</si>
  <si>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</si>
  <si>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</si>
  <si>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</si>
  <si>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</si>
  <si>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</si>
  <si>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</si>
  <si>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</si>
  <si>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</si>
  <si>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</si>
  <si>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</si>
  <si>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</si>
  <si>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</si>
  <si>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</si>
  <si>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</si>
  <si>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</si>
  <si>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</si>
  <si>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</si>
  <si>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</si>
  <si>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</si>
  <si>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</si>
  <si>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</si>
  <si>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</si>
  <si>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</si>
  <si>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</si>
  <si>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</si>
  <si>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</si>
  <si>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</si>
  <si>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</si>
  <si>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</si>
  <si>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</si>
  <si>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</si>
  <si>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</si>
  <si>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</si>
  <si>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</si>
  <si>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</si>
  <si>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</si>
  <si>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</si>
  <si>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</si>
  <si>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</si>
  <si>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</si>
  <si>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</si>
  <si>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</si>
  <si>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</si>
  <si>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</si>
  <si>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</si>
  <si>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</si>
  <si>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</si>
  <si>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</si>
  <si>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</si>
  <si>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</si>
  <si>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</si>
  <si>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</si>
  <si>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</si>
  <si>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</si>
  <si>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</si>
  <si>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</si>
  <si>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</si>
  <si>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</si>
  <si>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</si>
  <si>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</si>
  <si>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</si>
  <si>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</si>
  <si>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</si>
  <si>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</si>
  <si>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</si>
  <si>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</si>
  <si>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</si>
  <si>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</si>
  <si>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</si>
  <si>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</si>
  <si>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</si>
  <si>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</si>
  <si>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</si>
  <si>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</si>
  <si>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</si>
  <si>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</si>
  <si>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</si>
  <si>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</si>
  <si>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</si>
  <si>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</si>
  <si>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</si>
  <si>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</si>
  <si>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</si>
  <si>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11000S5170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</si>
  <si>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</si>
  <si>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</si>
  <si>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</si>
  <si>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</si>
  <si>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</si>
  <si>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</si>
  <si>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</si>
  <si>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</si>
  <si>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</si>
  <si>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</si>
  <si>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</si>
  <si>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</si>
  <si>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</si>
  <si>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</si>
  <si>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</si>
  <si>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</si>
  <si>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</si>
  <si>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</si>
  <si>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</si>
  <si>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</si>
  <si>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</si>
  <si>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</si>
  <si>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</si>
  <si>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 xml:space="preserve"> </t>
  </si>
  <si>
    <t>Перечень и коды целевых статей расходов бюджета муниципального образования</t>
  </si>
  <si>
    <t>Ленинское городское поселение Шабалинского района Кировской области на 2016 год</t>
  </si>
  <si>
    <t>Код целевой статьи (программная статья, направление расходов)</t>
  </si>
  <si>
    <t>Наименование</t>
  </si>
  <si>
    <t xml:space="preserve">                                                                                                                                              Приложение</t>
  </si>
  <si>
    <t>11000S5171</t>
  </si>
  <si>
    <t>11000S5172</t>
  </si>
  <si>
    <t>11000S5173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</si>
</sst>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11" fontId="10" fillId="0" borderId="14" xfId="0" applyNumberFormat="1" applyFont="1" applyBorder="1" applyAlignment="1">
      <alignment horizontal="left" wrapText="1"/>
    </xf>
    <xf numFmtId="11" fontId="10" fillId="0" borderId="13" xfId="0" applyNumberFormat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169" fontId="8" fillId="0" borderId="10" xfId="0" applyNumberFormat="1" applyFont="1" applyFill="1" applyBorder="1" applyAlignment="1">
      <alignment horizontal="right" shrinkToFit="1"/>
    </xf>
    <xf numFmtId="49" fontId="29" fillId="0" borderId="10" xfId="0" applyNumberFormat="1" applyFont="1" applyFill="1" applyBorder="1" applyAlignment="1">
      <alignment horizontal="center" shrinkToFit="1"/>
    </xf>
    <xf numFmtId="49" fontId="30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31" fillId="0" borderId="10" xfId="0" applyNumberFormat="1" applyFont="1" applyBorder="1" applyAlignment="1">
      <alignment horizontal="left" wrapText="1"/>
    </xf>
    <xf numFmtId="49" fontId="31" fillId="0" borderId="10" xfId="0" applyNumberFormat="1" applyFont="1" applyFill="1" applyBorder="1" applyAlignment="1">
      <alignment wrapText="1"/>
    </xf>
    <xf numFmtId="11" fontId="32" fillId="0" borderId="10" xfId="0" applyNumberFormat="1" applyFont="1" applyBorder="1" applyAlignment="1">
      <alignment horizontal="left" wrapText="1"/>
    </xf>
    <xf numFmtId="168" fontId="31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29" fillId="0" borderId="12" xfId="0" applyNumberFormat="1" applyFont="1" applyFill="1" applyBorder="1" applyAlignment="1">
      <alignment horizontal="center" shrinkToFit="1"/>
    </xf>
    <xf numFmtId="49" fontId="30" fillId="0" borderId="10" xfId="0" applyNumberFormat="1" applyFont="1" applyFill="1" applyBorder="1" applyAlignment="1">
      <alignment horizontal="center" shrinkToFi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29" fillId="0" borderId="16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82">
      <selection activeCell="B89" sqref="B89"/>
    </sheetView>
  </sheetViews>
  <sheetFormatPr defaultColWidth="9.00390625" defaultRowHeight="12.75"/>
  <cols>
    <col min="1" max="1" width="20.375" style="0" customWidth="1"/>
    <col min="2" max="2" width="105.75390625" style="0" customWidth="1"/>
    <col min="3" max="3" width="16.375" style="0" hidden="1" customWidth="1"/>
    <col min="4" max="4" width="11.125" style="0" hidden="1" customWidth="1"/>
    <col min="5" max="5" width="13.625" style="1" hidden="1" customWidth="1"/>
  </cols>
  <sheetData>
    <row r="1" spans="1:7" s="3" customFormat="1" ht="15.75" customHeight="1">
      <c r="A1" s="47" t="s">
        <v>130</v>
      </c>
      <c r="B1" s="47"/>
      <c r="C1" s="47"/>
      <c r="D1" s="47"/>
      <c r="E1" s="47"/>
      <c r="F1" s="47"/>
      <c r="G1" s="47"/>
    </row>
    <row r="2" spans="1:7" s="43" customFormat="1" ht="15.75" customHeight="1">
      <c r="A2" s="46" t="s">
        <v>126</v>
      </c>
      <c r="B2" s="46"/>
      <c r="C2" s="46"/>
      <c r="D2" s="46"/>
      <c r="E2" s="46"/>
      <c r="F2" s="42"/>
      <c r="G2" s="42"/>
    </row>
    <row r="3" spans="1:7" s="43" customFormat="1" ht="15.75" customHeight="1">
      <c r="A3" s="46" t="s">
        <v>127</v>
      </c>
      <c r="B3" s="46"/>
      <c r="C3" s="46"/>
      <c r="D3" s="46"/>
      <c r="E3" s="46"/>
      <c r="F3" s="42"/>
      <c r="G3" s="42"/>
    </row>
    <row r="4" spans="2:7" s="2" customFormat="1" ht="15.75" customHeight="1">
      <c r="B4" s="45"/>
      <c r="C4" s="45"/>
      <c r="D4" s="45"/>
      <c r="E4" s="45"/>
      <c r="F4" s="21"/>
      <c r="G4" s="21"/>
    </row>
    <row r="6" spans="1:5" s="1" customFormat="1" ht="65.25" customHeight="1">
      <c r="A6" s="5" t="s">
        <v>128</v>
      </c>
      <c r="B6" s="4" t="s">
        <v>129</v>
      </c>
      <c r="C6" s="5" t="s">
        <v>3</v>
      </c>
      <c r="D6" s="5" t="s">
        <v>4</v>
      </c>
      <c r="E6" s="4" t="s">
        <v>5</v>
      </c>
    </row>
    <row r="7" spans="1:5" s="7" customFormat="1" ht="21" customHeight="1" hidden="1">
      <c r="A7" s="28" t="s">
        <v>60</v>
      </c>
      <c r="B7" s="8" t="s">
        <v>1</v>
      </c>
      <c r="C7" s="28" t="s">
        <v>60</v>
      </c>
      <c r="D7" s="29" t="s">
        <v>0</v>
      </c>
      <c r="E7" s="30">
        <f>SUM(E8,E16,E22,E31,E48,E52,E60,E66,E88,E98)</f>
        <v>19323.641</v>
      </c>
    </row>
    <row r="8" spans="1:5" s="7" customFormat="1" ht="35.25" customHeight="1">
      <c r="A8" s="28" t="s">
        <v>61</v>
      </c>
      <c r="B8" s="15" t="s">
        <v>48</v>
      </c>
      <c r="C8" s="28" t="s">
        <v>61</v>
      </c>
      <c r="D8" s="16" t="s">
        <v>0</v>
      </c>
      <c r="E8" s="17">
        <f>SUM(E9)</f>
        <v>16.2</v>
      </c>
    </row>
    <row r="9" spans="1:5" s="7" customFormat="1" ht="16.5" customHeight="1">
      <c r="A9" s="31" t="s">
        <v>62</v>
      </c>
      <c r="B9" s="9" t="s">
        <v>14</v>
      </c>
      <c r="C9" s="31" t="s">
        <v>62</v>
      </c>
      <c r="D9" s="12" t="s">
        <v>0</v>
      </c>
      <c r="E9" s="13">
        <f>SUM(E10+E12+E14)</f>
        <v>16.2</v>
      </c>
    </row>
    <row r="10" spans="1:5" s="7" customFormat="1" ht="36.75" customHeight="1">
      <c r="A10" s="31" t="s">
        <v>63</v>
      </c>
      <c r="B10" s="9" t="s">
        <v>36</v>
      </c>
      <c r="C10" s="31" t="s">
        <v>63</v>
      </c>
      <c r="D10" s="12" t="s">
        <v>0</v>
      </c>
      <c r="E10" s="13">
        <f>SUM(E11)</f>
        <v>8</v>
      </c>
    </row>
    <row r="11" spans="1:5" s="7" customFormat="1" ht="18.75" customHeight="1" hidden="1">
      <c r="A11" s="31" t="s">
        <v>63</v>
      </c>
      <c r="B11" s="26" t="s">
        <v>10</v>
      </c>
      <c r="C11" s="31" t="s">
        <v>63</v>
      </c>
      <c r="D11" s="12" t="s">
        <v>8</v>
      </c>
      <c r="E11" s="13">
        <v>8</v>
      </c>
    </row>
    <row r="12" spans="1:5" s="7" customFormat="1" ht="42.75" customHeight="1">
      <c r="A12" s="31" t="s">
        <v>64</v>
      </c>
      <c r="B12" s="9" t="s">
        <v>15</v>
      </c>
      <c r="C12" s="31" t="s">
        <v>64</v>
      </c>
      <c r="D12" s="12" t="s">
        <v>0</v>
      </c>
      <c r="E12" s="13">
        <f>SUM(E13)</f>
        <v>4</v>
      </c>
    </row>
    <row r="13" spans="1:5" s="7" customFormat="1" ht="21.75" customHeight="1" hidden="1">
      <c r="A13" s="31" t="s">
        <v>64</v>
      </c>
      <c r="B13" s="26" t="s">
        <v>10</v>
      </c>
      <c r="C13" s="31" t="s">
        <v>64</v>
      </c>
      <c r="D13" s="12" t="s">
        <v>8</v>
      </c>
      <c r="E13" s="13">
        <v>4</v>
      </c>
    </row>
    <row r="14" spans="1:5" s="22" customFormat="1" ht="45.75" customHeight="1">
      <c r="A14" s="32" t="s">
        <v>65</v>
      </c>
      <c r="B14" s="23" t="s">
        <v>47</v>
      </c>
      <c r="C14" s="32" t="s">
        <v>65</v>
      </c>
      <c r="D14" s="12" t="s">
        <v>0</v>
      </c>
      <c r="E14" s="13">
        <f>SUM(E15)</f>
        <v>4.2</v>
      </c>
    </row>
    <row r="15" spans="1:5" s="7" customFormat="1" ht="21.75" customHeight="1" hidden="1">
      <c r="A15" s="32" t="s">
        <v>65</v>
      </c>
      <c r="B15" s="26" t="s">
        <v>10</v>
      </c>
      <c r="C15" s="32" t="s">
        <v>65</v>
      </c>
      <c r="D15" s="12" t="s">
        <v>8</v>
      </c>
      <c r="E15" s="13">
        <v>4.2</v>
      </c>
    </row>
    <row r="16" spans="1:5" s="7" customFormat="1" ht="41.25" customHeight="1">
      <c r="A16" s="28" t="s">
        <v>66</v>
      </c>
      <c r="B16" s="15" t="s">
        <v>49</v>
      </c>
      <c r="C16" s="28" t="s">
        <v>66</v>
      </c>
      <c r="D16" s="16" t="s">
        <v>0</v>
      </c>
      <c r="E16" s="17">
        <f>SUM(E17)</f>
        <v>36.5</v>
      </c>
    </row>
    <row r="17" spans="1:5" s="7" customFormat="1" ht="24.75" customHeight="1">
      <c r="A17" s="31" t="s">
        <v>67</v>
      </c>
      <c r="B17" s="9" t="s">
        <v>14</v>
      </c>
      <c r="C17" s="31" t="s">
        <v>67</v>
      </c>
      <c r="D17" s="12" t="s">
        <v>0</v>
      </c>
      <c r="E17" s="13">
        <f>SUM(E19+E21)</f>
        <v>36.5</v>
      </c>
    </row>
    <row r="18" spans="1:5" s="7" customFormat="1" ht="51" customHeight="1">
      <c r="A18" s="31" t="s">
        <v>69</v>
      </c>
      <c r="B18" s="9" t="s">
        <v>29</v>
      </c>
      <c r="C18" s="31" t="s">
        <v>69</v>
      </c>
      <c r="D18" s="12" t="s">
        <v>0</v>
      </c>
      <c r="E18" s="13">
        <f>SUM(E19)</f>
        <v>30</v>
      </c>
    </row>
    <row r="19" spans="1:5" s="7" customFormat="1" ht="20.25" customHeight="1" hidden="1">
      <c r="A19" s="31" t="s">
        <v>69</v>
      </c>
      <c r="B19" s="26" t="s">
        <v>10</v>
      </c>
      <c r="C19" s="31" t="s">
        <v>69</v>
      </c>
      <c r="D19" s="12" t="s">
        <v>8</v>
      </c>
      <c r="E19" s="13">
        <v>30</v>
      </c>
    </row>
    <row r="20" spans="1:5" s="7" customFormat="1" ht="40.5" customHeight="1">
      <c r="A20" s="31" t="s">
        <v>68</v>
      </c>
      <c r="B20" s="9" t="s">
        <v>37</v>
      </c>
      <c r="C20" s="31" t="s">
        <v>68</v>
      </c>
      <c r="D20" s="12" t="s">
        <v>0</v>
      </c>
      <c r="E20" s="13">
        <f>SUM(E21)</f>
        <v>6.5</v>
      </c>
    </row>
    <row r="21" spans="1:5" s="7" customFormat="1" ht="15.75" customHeight="1" hidden="1">
      <c r="A21" s="31" t="s">
        <v>68</v>
      </c>
      <c r="B21" s="26" t="s">
        <v>125</v>
      </c>
      <c r="C21" s="31" t="s">
        <v>68</v>
      </c>
      <c r="D21" s="12" t="s">
        <v>8</v>
      </c>
      <c r="E21" s="13">
        <v>6.5</v>
      </c>
    </row>
    <row r="22" spans="1:5" s="7" customFormat="1" ht="39" customHeight="1">
      <c r="A22" s="28" t="s">
        <v>70</v>
      </c>
      <c r="B22" s="19" t="s">
        <v>50</v>
      </c>
      <c r="C22" s="28" t="s">
        <v>70</v>
      </c>
      <c r="D22" s="16" t="s">
        <v>0</v>
      </c>
      <c r="E22" s="17">
        <f>SUM(E23+E26)</f>
        <v>181</v>
      </c>
    </row>
    <row r="23" spans="1:5" s="7" customFormat="1" ht="18.75" customHeight="1">
      <c r="A23" s="31" t="s">
        <v>71</v>
      </c>
      <c r="B23" s="10" t="s">
        <v>41</v>
      </c>
      <c r="C23" s="31" t="s">
        <v>71</v>
      </c>
      <c r="D23" s="12" t="s">
        <v>0</v>
      </c>
      <c r="E23" s="13">
        <f>SUM(E24)</f>
        <v>20</v>
      </c>
    </row>
    <row r="24" spans="1:5" s="6" customFormat="1" ht="19.5" customHeight="1">
      <c r="A24" s="31" t="s">
        <v>72</v>
      </c>
      <c r="B24" s="10" t="s">
        <v>42</v>
      </c>
      <c r="C24" s="31" t="s">
        <v>72</v>
      </c>
      <c r="D24" s="12" t="s">
        <v>0</v>
      </c>
      <c r="E24" s="13">
        <f>SUM(E25)</f>
        <v>20</v>
      </c>
    </row>
    <row r="25" spans="1:5" s="6" customFormat="1" ht="19.5" customHeight="1" hidden="1">
      <c r="A25" s="31" t="s">
        <v>72</v>
      </c>
      <c r="B25" s="25" t="s">
        <v>11</v>
      </c>
      <c r="C25" s="31" t="s">
        <v>72</v>
      </c>
      <c r="D25" s="12" t="s">
        <v>9</v>
      </c>
      <c r="E25" s="13">
        <v>20</v>
      </c>
    </row>
    <row r="26" spans="1:5" s="6" customFormat="1" ht="18.75" customHeight="1">
      <c r="A26" s="31" t="s">
        <v>73</v>
      </c>
      <c r="B26" s="9" t="s">
        <v>14</v>
      </c>
      <c r="C26" s="31" t="s">
        <v>73</v>
      </c>
      <c r="D26" s="12" t="s">
        <v>0</v>
      </c>
      <c r="E26" s="13">
        <f>SUM(E28+E30)</f>
        <v>161</v>
      </c>
    </row>
    <row r="27" spans="1:5" s="6" customFormat="1" ht="40.5" customHeight="1">
      <c r="A27" s="31" t="s">
        <v>74</v>
      </c>
      <c r="B27" s="9" t="s">
        <v>21</v>
      </c>
      <c r="C27" s="31" t="s">
        <v>74</v>
      </c>
      <c r="D27" s="12" t="s">
        <v>0</v>
      </c>
      <c r="E27" s="13">
        <f>SUM(E28)</f>
        <v>66</v>
      </c>
    </row>
    <row r="28" spans="1:5" s="6" customFormat="1" ht="22.5" customHeight="1" hidden="1">
      <c r="A28" s="31" t="s">
        <v>74</v>
      </c>
      <c r="B28" s="25" t="s">
        <v>10</v>
      </c>
      <c r="C28" s="31" t="s">
        <v>74</v>
      </c>
      <c r="D28" s="12" t="s">
        <v>8</v>
      </c>
      <c r="E28" s="13">
        <v>66</v>
      </c>
    </row>
    <row r="29" spans="1:5" s="6" customFormat="1" ht="41.25" customHeight="1">
      <c r="A29" s="31" t="s">
        <v>75</v>
      </c>
      <c r="B29" s="9" t="s">
        <v>31</v>
      </c>
      <c r="C29" s="31" t="s">
        <v>75</v>
      </c>
      <c r="D29" s="12" t="s">
        <v>0</v>
      </c>
      <c r="E29" s="13">
        <f>SUM(E30)</f>
        <v>95</v>
      </c>
    </row>
    <row r="30" spans="1:5" s="6" customFormat="1" ht="18.75" customHeight="1" hidden="1">
      <c r="A30" s="31" t="s">
        <v>75</v>
      </c>
      <c r="B30" s="25" t="s">
        <v>10</v>
      </c>
      <c r="C30" s="31" t="s">
        <v>75</v>
      </c>
      <c r="D30" s="12" t="s">
        <v>8</v>
      </c>
      <c r="E30" s="13">
        <v>95</v>
      </c>
    </row>
    <row r="31" spans="1:5" s="7" customFormat="1" ht="42" customHeight="1">
      <c r="A31" s="28" t="s">
        <v>76</v>
      </c>
      <c r="B31" s="15" t="s">
        <v>51</v>
      </c>
      <c r="C31" s="28" t="s">
        <v>76</v>
      </c>
      <c r="D31" s="16" t="s">
        <v>0</v>
      </c>
      <c r="E31" s="17">
        <f>SUM(E32+E38+E42+E45)</f>
        <v>11559.905999999999</v>
      </c>
    </row>
    <row r="32" spans="1:5" s="6" customFormat="1" ht="18.75" customHeight="1">
      <c r="A32" s="31" t="s">
        <v>77</v>
      </c>
      <c r="B32" s="9" t="s">
        <v>14</v>
      </c>
      <c r="C32" s="31" t="s">
        <v>77</v>
      </c>
      <c r="D32" s="12" t="s">
        <v>0</v>
      </c>
      <c r="E32" s="13">
        <f>SUM(E33+E35)</f>
        <v>975.906</v>
      </c>
    </row>
    <row r="33" spans="1:5" s="6" customFormat="1" ht="18.75" customHeight="1">
      <c r="A33" s="31" t="s">
        <v>78</v>
      </c>
      <c r="B33" s="9" t="s">
        <v>25</v>
      </c>
      <c r="C33" s="31" t="s">
        <v>78</v>
      </c>
      <c r="D33" s="12" t="s">
        <v>0</v>
      </c>
      <c r="E33" s="13">
        <f>SUM(E34)</f>
        <v>605.105</v>
      </c>
    </row>
    <row r="34" spans="1:5" s="6" customFormat="1" ht="18.75" customHeight="1" hidden="1">
      <c r="A34" s="31" t="s">
        <v>78</v>
      </c>
      <c r="B34" s="25" t="s">
        <v>10</v>
      </c>
      <c r="C34" s="31" t="s">
        <v>78</v>
      </c>
      <c r="D34" s="12" t="s">
        <v>8</v>
      </c>
      <c r="E34" s="13">
        <v>605.105</v>
      </c>
    </row>
    <row r="35" spans="1:5" s="6" customFormat="1" ht="19.5" customHeight="1">
      <c r="A35" s="44" t="s">
        <v>79</v>
      </c>
      <c r="B35" s="10" t="s">
        <v>30</v>
      </c>
      <c r="C35" s="40" t="s">
        <v>79</v>
      </c>
      <c r="D35" s="12" t="s">
        <v>0</v>
      </c>
      <c r="E35" s="13">
        <f>SUM(E36+E37)</f>
        <v>370.801</v>
      </c>
    </row>
    <row r="36" spans="1:5" s="6" customFormat="1" ht="18.75" customHeight="1" hidden="1">
      <c r="A36" s="44" t="s">
        <v>79</v>
      </c>
      <c r="B36" s="24" t="s">
        <v>10</v>
      </c>
      <c r="C36" s="40" t="s">
        <v>79</v>
      </c>
      <c r="D36" s="12" t="s">
        <v>8</v>
      </c>
      <c r="E36" s="13">
        <v>349.3</v>
      </c>
    </row>
    <row r="37" spans="1:5" s="6" customFormat="1" ht="19.5" customHeight="1" hidden="1">
      <c r="A37" s="44" t="s">
        <v>79</v>
      </c>
      <c r="B37" s="24" t="s">
        <v>11</v>
      </c>
      <c r="C37" s="40" t="s">
        <v>79</v>
      </c>
      <c r="D37" s="12" t="s">
        <v>9</v>
      </c>
      <c r="E37" s="13">
        <v>21.501</v>
      </c>
    </row>
    <row r="38" spans="1:5" s="6" customFormat="1" ht="36" customHeight="1">
      <c r="A38" s="44" t="s">
        <v>87</v>
      </c>
      <c r="B38" s="35" t="s">
        <v>84</v>
      </c>
      <c r="C38" s="40" t="s">
        <v>87</v>
      </c>
      <c r="D38" s="12" t="s">
        <v>0</v>
      </c>
      <c r="E38" s="13">
        <f>SUM(E39)</f>
        <v>1.058</v>
      </c>
    </row>
    <row r="39" spans="1:5" s="6" customFormat="1" ht="32.25" customHeight="1">
      <c r="A39" s="44" t="s">
        <v>88</v>
      </c>
      <c r="B39" s="36" t="s">
        <v>85</v>
      </c>
      <c r="C39" s="40" t="s">
        <v>88</v>
      </c>
      <c r="D39" s="12" t="s">
        <v>0</v>
      </c>
      <c r="E39" s="13">
        <f>SUM(E40)</f>
        <v>1.058</v>
      </c>
    </row>
    <row r="40" spans="1:5" s="6" customFormat="1" ht="22.5" customHeight="1">
      <c r="A40" s="44" t="s">
        <v>89</v>
      </c>
      <c r="B40" s="36" t="s">
        <v>86</v>
      </c>
      <c r="C40" s="40" t="s">
        <v>89</v>
      </c>
      <c r="D40" s="12" t="s">
        <v>0</v>
      </c>
      <c r="E40" s="13">
        <f>SUM(E41)</f>
        <v>1.058</v>
      </c>
    </row>
    <row r="41" spans="1:5" s="6" customFormat="1" ht="32.25" customHeight="1" hidden="1">
      <c r="A41" s="44" t="s">
        <v>89</v>
      </c>
      <c r="B41" s="37" t="s">
        <v>59</v>
      </c>
      <c r="C41" s="40" t="s">
        <v>89</v>
      </c>
      <c r="D41" s="12" t="s">
        <v>58</v>
      </c>
      <c r="E41" s="13">
        <v>1.058</v>
      </c>
    </row>
    <row r="42" spans="1:5" s="6" customFormat="1" ht="51" customHeight="1">
      <c r="A42" s="44" t="s">
        <v>80</v>
      </c>
      <c r="B42" s="9" t="s">
        <v>26</v>
      </c>
      <c r="C42" s="40" t="s">
        <v>80</v>
      </c>
      <c r="D42" s="12" t="s">
        <v>0</v>
      </c>
      <c r="E42" s="13">
        <f aca="true" t="shared" si="0" ref="E42:E50">SUM(E43)</f>
        <v>7984.834</v>
      </c>
    </row>
    <row r="43" spans="1:5" s="7" customFormat="1" ht="33.75" customHeight="1">
      <c r="A43" s="44" t="s">
        <v>81</v>
      </c>
      <c r="B43" s="11" t="s">
        <v>27</v>
      </c>
      <c r="C43" s="40" t="s">
        <v>81</v>
      </c>
      <c r="D43" s="12" t="s">
        <v>0</v>
      </c>
      <c r="E43" s="13">
        <f t="shared" si="0"/>
        <v>7984.834</v>
      </c>
    </row>
    <row r="44" spans="1:5" s="7" customFormat="1" ht="33" customHeight="1" hidden="1">
      <c r="A44" s="31" t="s">
        <v>81</v>
      </c>
      <c r="B44" s="25" t="s">
        <v>59</v>
      </c>
      <c r="C44" s="31" t="s">
        <v>81</v>
      </c>
      <c r="D44" s="12" t="s">
        <v>58</v>
      </c>
      <c r="E44" s="13">
        <v>7984.834</v>
      </c>
    </row>
    <row r="45" spans="1:5" s="6" customFormat="1" ht="34.5" customHeight="1">
      <c r="A45" s="44" t="s">
        <v>82</v>
      </c>
      <c r="B45" s="11" t="s">
        <v>28</v>
      </c>
      <c r="C45" s="40" t="s">
        <v>82</v>
      </c>
      <c r="D45" s="12" t="s">
        <v>0</v>
      </c>
      <c r="E45" s="13">
        <f t="shared" si="0"/>
        <v>2598.108</v>
      </c>
    </row>
    <row r="46" spans="1:5" s="6" customFormat="1" ht="30.75" customHeight="1">
      <c r="A46" s="31" t="s">
        <v>83</v>
      </c>
      <c r="B46" s="11" t="s">
        <v>27</v>
      </c>
      <c r="C46" s="31" t="s">
        <v>83</v>
      </c>
      <c r="D46" s="12" t="s">
        <v>0</v>
      </c>
      <c r="E46" s="13">
        <f t="shared" si="0"/>
        <v>2598.108</v>
      </c>
    </row>
    <row r="47" spans="1:5" s="6" customFormat="1" ht="33" customHeight="1" hidden="1">
      <c r="A47" s="31" t="s">
        <v>83</v>
      </c>
      <c r="B47" s="24" t="s">
        <v>59</v>
      </c>
      <c r="C47" s="31" t="s">
        <v>83</v>
      </c>
      <c r="D47" s="12" t="s">
        <v>58</v>
      </c>
      <c r="E47" s="13">
        <v>2598.108</v>
      </c>
    </row>
    <row r="48" spans="1:5" s="7" customFormat="1" ht="32.25" customHeight="1">
      <c r="A48" s="28" t="s">
        <v>90</v>
      </c>
      <c r="B48" s="19" t="s">
        <v>52</v>
      </c>
      <c r="C48" s="28" t="s">
        <v>90</v>
      </c>
      <c r="D48" s="16" t="s">
        <v>0</v>
      </c>
      <c r="E48" s="17">
        <f t="shared" si="0"/>
        <v>64</v>
      </c>
    </row>
    <row r="49" spans="1:5" s="6" customFormat="1" ht="18" customHeight="1">
      <c r="A49" s="31" t="s">
        <v>91</v>
      </c>
      <c r="B49" s="10" t="s">
        <v>14</v>
      </c>
      <c r="C49" s="31" t="s">
        <v>91</v>
      </c>
      <c r="D49" s="12" t="s">
        <v>0</v>
      </c>
      <c r="E49" s="13">
        <f t="shared" si="0"/>
        <v>64</v>
      </c>
    </row>
    <row r="50" spans="1:5" s="7" customFormat="1" ht="16.5" customHeight="1">
      <c r="A50" s="31" t="s">
        <v>92</v>
      </c>
      <c r="B50" s="10" t="s">
        <v>32</v>
      </c>
      <c r="C50" s="31" t="s">
        <v>92</v>
      </c>
      <c r="D50" s="12" t="s">
        <v>0</v>
      </c>
      <c r="E50" s="13">
        <f t="shared" si="0"/>
        <v>64</v>
      </c>
    </row>
    <row r="51" spans="1:5" s="7" customFormat="1" ht="16.5" customHeight="1" hidden="1">
      <c r="A51" s="31" t="s">
        <v>92</v>
      </c>
      <c r="B51" s="25" t="s">
        <v>10</v>
      </c>
      <c r="C51" s="31" t="s">
        <v>92</v>
      </c>
      <c r="D51" s="12" t="s">
        <v>8</v>
      </c>
      <c r="E51" s="13">
        <v>64</v>
      </c>
    </row>
    <row r="52" spans="1:5" s="7" customFormat="1" ht="37.5" customHeight="1">
      <c r="A52" s="28" t="s">
        <v>93</v>
      </c>
      <c r="B52" s="19" t="s">
        <v>53</v>
      </c>
      <c r="C52" s="28" t="s">
        <v>93</v>
      </c>
      <c r="D52" s="16" t="s">
        <v>0</v>
      </c>
      <c r="E52" s="17">
        <f>SUM(E53)</f>
        <v>900</v>
      </c>
    </row>
    <row r="53" spans="1:5" s="6" customFormat="1" ht="19.5" customHeight="1">
      <c r="A53" s="31" t="s">
        <v>94</v>
      </c>
      <c r="B53" s="10" t="s">
        <v>14</v>
      </c>
      <c r="C53" s="31" t="s">
        <v>94</v>
      </c>
      <c r="D53" s="12" t="s">
        <v>0</v>
      </c>
      <c r="E53" s="13">
        <f>SUM(E55+E56+E59)</f>
        <v>900</v>
      </c>
    </row>
    <row r="54" spans="1:5" s="6" customFormat="1" ht="18.75" customHeight="1">
      <c r="A54" s="31" t="s">
        <v>95</v>
      </c>
      <c r="B54" s="10" t="s">
        <v>22</v>
      </c>
      <c r="C54" s="31" t="s">
        <v>95</v>
      </c>
      <c r="D54" s="12" t="s">
        <v>0</v>
      </c>
      <c r="E54" s="13">
        <f>SUM(E55)</f>
        <v>20</v>
      </c>
    </row>
    <row r="55" spans="1:5" s="6" customFormat="1" ht="18.75" customHeight="1" hidden="1">
      <c r="A55" s="31" t="s">
        <v>95</v>
      </c>
      <c r="B55" s="25" t="s">
        <v>10</v>
      </c>
      <c r="C55" s="31" t="s">
        <v>95</v>
      </c>
      <c r="D55" s="12" t="s">
        <v>8</v>
      </c>
      <c r="E55" s="13">
        <v>20</v>
      </c>
    </row>
    <row r="56" spans="1:5" s="7" customFormat="1" ht="18" customHeight="1">
      <c r="A56" s="31" t="s">
        <v>96</v>
      </c>
      <c r="B56" s="10" t="s">
        <v>23</v>
      </c>
      <c r="C56" s="31" t="s">
        <v>96</v>
      </c>
      <c r="D56" s="12" t="s">
        <v>0</v>
      </c>
      <c r="E56" s="13">
        <f>SUM(E57:E57)</f>
        <v>566</v>
      </c>
    </row>
    <row r="57" spans="1:5" s="7" customFormat="1" ht="18" customHeight="1" hidden="1">
      <c r="A57" s="31" t="s">
        <v>96</v>
      </c>
      <c r="B57" s="24" t="s">
        <v>10</v>
      </c>
      <c r="C57" s="31" t="s">
        <v>96</v>
      </c>
      <c r="D57" s="12" t="s">
        <v>8</v>
      </c>
      <c r="E57" s="13">
        <v>566</v>
      </c>
    </row>
    <row r="58" spans="1:5" s="6" customFormat="1" ht="15.75" customHeight="1">
      <c r="A58" s="31" t="s">
        <v>97</v>
      </c>
      <c r="B58" s="10" t="s">
        <v>24</v>
      </c>
      <c r="C58" s="31" t="s">
        <v>97</v>
      </c>
      <c r="D58" s="12" t="s">
        <v>0</v>
      </c>
      <c r="E58" s="13">
        <f>SUM(E59)</f>
        <v>314</v>
      </c>
    </row>
    <row r="59" spans="1:5" s="6" customFormat="1" ht="15.75" customHeight="1" hidden="1">
      <c r="A59" s="31" t="s">
        <v>97</v>
      </c>
      <c r="B59" s="24" t="s">
        <v>10</v>
      </c>
      <c r="C59" s="31" t="s">
        <v>97</v>
      </c>
      <c r="D59" s="12" t="s">
        <v>8</v>
      </c>
      <c r="E59" s="13">
        <v>314</v>
      </c>
    </row>
    <row r="60" spans="1:5" s="7" customFormat="1" ht="36" customHeight="1">
      <c r="A60" s="28" t="s">
        <v>102</v>
      </c>
      <c r="B60" s="19" t="s">
        <v>54</v>
      </c>
      <c r="C60" s="28" t="s">
        <v>102</v>
      </c>
      <c r="D60" s="16" t="s">
        <v>0</v>
      </c>
      <c r="E60" s="17">
        <f>SUM(E61)</f>
        <v>207.057</v>
      </c>
    </row>
    <row r="61" spans="1:5" s="6" customFormat="1" ht="21" customHeight="1">
      <c r="A61" s="31" t="s">
        <v>103</v>
      </c>
      <c r="B61" s="10" t="s">
        <v>14</v>
      </c>
      <c r="C61" s="31" t="s">
        <v>103</v>
      </c>
      <c r="D61" s="12" t="s">
        <v>0</v>
      </c>
      <c r="E61" s="13">
        <f>SUM(E62+E65)</f>
        <v>207.057</v>
      </c>
    </row>
    <row r="62" spans="1:5" s="6" customFormat="1" ht="21" customHeight="1">
      <c r="A62" s="31" t="s">
        <v>104</v>
      </c>
      <c r="B62" s="11" t="s">
        <v>16</v>
      </c>
      <c r="C62" s="31" t="s">
        <v>104</v>
      </c>
      <c r="D62" s="12" t="s">
        <v>0</v>
      </c>
      <c r="E62" s="13">
        <f>SUM(E63:E63)</f>
        <v>177.057</v>
      </c>
    </row>
    <row r="63" spans="1:5" s="6" customFormat="1" ht="14.25" customHeight="1" hidden="1">
      <c r="A63" s="31" t="s">
        <v>104</v>
      </c>
      <c r="B63" s="25" t="s">
        <v>10</v>
      </c>
      <c r="C63" s="31" t="s">
        <v>104</v>
      </c>
      <c r="D63" s="12" t="s">
        <v>8</v>
      </c>
      <c r="E63" s="13">
        <v>177.057</v>
      </c>
    </row>
    <row r="64" spans="1:5" s="6" customFormat="1" ht="40.5" customHeight="1">
      <c r="A64" s="31" t="s">
        <v>105</v>
      </c>
      <c r="B64" s="11" t="s">
        <v>38</v>
      </c>
      <c r="C64" s="31" t="s">
        <v>105</v>
      </c>
      <c r="D64" s="12" t="s">
        <v>0</v>
      </c>
      <c r="E64" s="13">
        <f>SUM(E65)</f>
        <v>30</v>
      </c>
    </row>
    <row r="65" spans="1:5" s="6" customFormat="1" ht="21" customHeight="1" hidden="1">
      <c r="A65" s="31" t="s">
        <v>105</v>
      </c>
      <c r="B65" s="25" t="s">
        <v>10</v>
      </c>
      <c r="C65" s="31" t="s">
        <v>105</v>
      </c>
      <c r="D65" s="12" t="s">
        <v>8</v>
      </c>
      <c r="E65" s="13">
        <v>30</v>
      </c>
    </row>
    <row r="66" spans="1:5" s="7" customFormat="1" ht="46.5" customHeight="1">
      <c r="A66" s="28" t="s">
        <v>106</v>
      </c>
      <c r="B66" s="15" t="s">
        <v>55</v>
      </c>
      <c r="C66" s="28" t="s">
        <v>106</v>
      </c>
      <c r="D66" s="16" t="s">
        <v>0</v>
      </c>
      <c r="E66" s="17">
        <f>SUM(E67+E76+E82+E85)</f>
        <v>4600.373</v>
      </c>
    </row>
    <row r="67" spans="1:5" s="6" customFormat="1" ht="40.5" customHeight="1">
      <c r="A67" s="31" t="s">
        <v>107</v>
      </c>
      <c r="B67" s="9" t="s">
        <v>6</v>
      </c>
      <c r="C67" s="31" t="s">
        <v>107</v>
      </c>
      <c r="D67" s="12" t="s">
        <v>0</v>
      </c>
      <c r="E67" s="13">
        <f>SUM(E68+E70+E72)</f>
        <v>3651.3499999999995</v>
      </c>
    </row>
    <row r="68" spans="1:5" s="6" customFormat="1" ht="19.5" customHeight="1">
      <c r="A68" s="31" t="s">
        <v>108</v>
      </c>
      <c r="B68" s="9" t="s">
        <v>43</v>
      </c>
      <c r="C68" s="31" t="s">
        <v>108</v>
      </c>
      <c r="D68" s="12" t="s">
        <v>0</v>
      </c>
      <c r="E68" s="13">
        <f>SUM(E69)</f>
        <v>484.97</v>
      </c>
    </row>
    <row r="69" spans="1:5" s="6" customFormat="1" ht="45.75" customHeight="1" hidden="1">
      <c r="A69" s="31" t="s">
        <v>108</v>
      </c>
      <c r="B69" s="27" t="s">
        <v>45</v>
      </c>
      <c r="C69" s="31" t="s">
        <v>108</v>
      </c>
      <c r="D69" s="12" t="s">
        <v>46</v>
      </c>
      <c r="E69" s="13">
        <v>484.97</v>
      </c>
    </row>
    <row r="70" spans="1:5" s="6" customFormat="1" ht="18" customHeight="1">
      <c r="A70" s="31" t="s">
        <v>109</v>
      </c>
      <c r="B70" s="9" t="s">
        <v>7</v>
      </c>
      <c r="C70" s="31" t="s">
        <v>109</v>
      </c>
      <c r="D70" s="12" t="s">
        <v>0</v>
      </c>
      <c r="E70" s="13">
        <f>SUM(E71)</f>
        <v>15</v>
      </c>
    </row>
    <row r="71" spans="1:5" s="6" customFormat="1" ht="48" customHeight="1" hidden="1">
      <c r="A71" s="31" t="s">
        <v>109</v>
      </c>
      <c r="B71" s="27" t="s">
        <v>45</v>
      </c>
      <c r="C71" s="31" t="s">
        <v>109</v>
      </c>
      <c r="D71" s="12" t="s">
        <v>46</v>
      </c>
      <c r="E71" s="13">
        <v>15</v>
      </c>
    </row>
    <row r="72" spans="1:5" s="6" customFormat="1" ht="17.25" customHeight="1">
      <c r="A72" s="31" t="s">
        <v>110</v>
      </c>
      <c r="B72" s="10" t="s">
        <v>44</v>
      </c>
      <c r="C72" s="31" t="s">
        <v>110</v>
      </c>
      <c r="D72" s="12" t="s">
        <v>0</v>
      </c>
      <c r="E72" s="13">
        <f>SUM(E73:E75)</f>
        <v>3151.3799999999997</v>
      </c>
    </row>
    <row r="73" spans="1:5" s="6" customFormat="1" ht="45.75" customHeight="1" hidden="1">
      <c r="A73" s="31" t="s">
        <v>110</v>
      </c>
      <c r="B73" s="27" t="s">
        <v>45</v>
      </c>
      <c r="C73" s="31" t="s">
        <v>110</v>
      </c>
      <c r="D73" s="12" t="s">
        <v>46</v>
      </c>
      <c r="E73" s="13">
        <v>2305.305</v>
      </c>
    </row>
    <row r="74" spans="1:5" s="6" customFormat="1" ht="17.25" customHeight="1" hidden="1">
      <c r="A74" s="31" t="s">
        <v>110</v>
      </c>
      <c r="B74" s="24" t="s">
        <v>10</v>
      </c>
      <c r="C74" s="31" t="s">
        <v>110</v>
      </c>
      <c r="D74" s="12" t="s">
        <v>8</v>
      </c>
      <c r="E74" s="13">
        <v>830.475</v>
      </c>
    </row>
    <row r="75" spans="1:5" s="6" customFormat="1" ht="17.25" customHeight="1" hidden="1">
      <c r="A75" s="31" t="s">
        <v>110</v>
      </c>
      <c r="B75" s="24" t="s">
        <v>11</v>
      </c>
      <c r="C75" s="31" t="s">
        <v>110</v>
      </c>
      <c r="D75" s="12" t="s">
        <v>9</v>
      </c>
      <c r="E75" s="13">
        <v>15.6</v>
      </c>
    </row>
    <row r="76" spans="1:5" s="6" customFormat="1" ht="21.75" customHeight="1">
      <c r="A76" s="31" t="s">
        <v>111</v>
      </c>
      <c r="B76" s="10" t="s">
        <v>17</v>
      </c>
      <c r="C76" s="31" t="s">
        <v>111</v>
      </c>
      <c r="D76" s="12" t="s">
        <v>0</v>
      </c>
      <c r="E76" s="13">
        <f>SUM(E77)</f>
        <v>895.0830000000001</v>
      </c>
    </row>
    <row r="77" spans="1:5" s="7" customFormat="1" ht="21" customHeight="1">
      <c r="A77" s="31" t="s">
        <v>112</v>
      </c>
      <c r="B77" s="9" t="s">
        <v>18</v>
      </c>
      <c r="C77" s="31" t="s">
        <v>112</v>
      </c>
      <c r="D77" s="12" t="s">
        <v>0</v>
      </c>
      <c r="E77" s="13">
        <f>SUM(E78:E81)</f>
        <v>895.0830000000001</v>
      </c>
    </row>
    <row r="78" spans="1:5" s="7" customFormat="1" ht="45.75" customHeight="1" hidden="1">
      <c r="A78" s="31" t="s">
        <v>112</v>
      </c>
      <c r="B78" s="27" t="s">
        <v>45</v>
      </c>
      <c r="C78" s="31" t="s">
        <v>112</v>
      </c>
      <c r="D78" s="12" t="s">
        <v>46</v>
      </c>
      <c r="E78" s="13">
        <v>852.883</v>
      </c>
    </row>
    <row r="79" spans="1:5" s="7" customFormat="1" ht="21" customHeight="1" hidden="1">
      <c r="A79" s="31" t="s">
        <v>112</v>
      </c>
      <c r="B79" s="25" t="s">
        <v>10</v>
      </c>
      <c r="C79" s="31" t="s">
        <v>112</v>
      </c>
      <c r="D79" s="12" t="s">
        <v>8</v>
      </c>
      <c r="E79" s="13">
        <v>28</v>
      </c>
    </row>
    <row r="80" spans="1:5" s="7" customFormat="1" ht="21" customHeight="1" hidden="1">
      <c r="A80" s="31" t="s">
        <v>112</v>
      </c>
      <c r="B80" s="24" t="s">
        <v>11</v>
      </c>
      <c r="C80" s="31" t="s">
        <v>112</v>
      </c>
      <c r="D80" s="12" t="s">
        <v>9</v>
      </c>
      <c r="E80" s="13">
        <v>8.2</v>
      </c>
    </row>
    <row r="81" spans="1:5" s="7" customFormat="1" ht="21" customHeight="1" hidden="1">
      <c r="A81" s="31" t="s">
        <v>112</v>
      </c>
      <c r="B81" s="24" t="s">
        <v>12</v>
      </c>
      <c r="C81" s="31" t="s">
        <v>112</v>
      </c>
      <c r="D81" s="12" t="s">
        <v>13</v>
      </c>
      <c r="E81" s="13">
        <v>6</v>
      </c>
    </row>
    <row r="82" spans="1:5" s="7" customFormat="1" ht="18.75" customHeight="1">
      <c r="A82" s="41" t="s">
        <v>113</v>
      </c>
      <c r="B82" s="10" t="s">
        <v>39</v>
      </c>
      <c r="C82" s="41" t="s">
        <v>113</v>
      </c>
      <c r="D82" s="12" t="s">
        <v>0</v>
      </c>
      <c r="E82" s="13">
        <f>SUM(E83)</f>
        <v>50.64</v>
      </c>
    </row>
    <row r="83" spans="1:5" s="7" customFormat="1" ht="15" customHeight="1">
      <c r="A83" s="41" t="s">
        <v>114</v>
      </c>
      <c r="B83" s="10" t="s">
        <v>40</v>
      </c>
      <c r="C83" s="41" t="s">
        <v>114</v>
      </c>
      <c r="D83" s="12" t="s">
        <v>0</v>
      </c>
      <c r="E83" s="13">
        <f>SUM(E84)</f>
        <v>50.64</v>
      </c>
    </row>
    <row r="84" spans="1:5" s="7" customFormat="1" ht="15" customHeight="1" hidden="1">
      <c r="A84" s="41" t="s">
        <v>114</v>
      </c>
      <c r="B84" s="25" t="s">
        <v>12</v>
      </c>
      <c r="C84" s="41" t="s">
        <v>114</v>
      </c>
      <c r="D84" s="12" t="s">
        <v>13</v>
      </c>
      <c r="E84" s="13">
        <v>50.64</v>
      </c>
    </row>
    <row r="85" spans="1:5" s="6" customFormat="1" ht="34.5" customHeight="1">
      <c r="A85" s="31" t="s">
        <v>115</v>
      </c>
      <c r="B85" s="10" t="s">
        <v>19</v>
      </c>
      <c r="C85" s="31" t="s">
        <v>115</v>
      </c>
      <c r="D85" s="12" t="s">
        <v>0</v>
      </c>
      <c r="E85" s="13">
        <f>SUM(E86)</f>
        <v>3.3</v>
      </c>
    </row>
    <row r="86" spans="1:5" s="6" customFormat="1" ht="21.75" customHeight="1">
      <c r="A86" s="31" t="s">
        <v>116</v>
      </c>
      <c r="B86" s="10" t="s">
        <v>20</v>
      </c>
      <c r="C86" s="31" t="s">
        <v>116</v>
      </c>
      <c r="D86" s="12" t="s">
        <v>0</v>
      </c>
      <c r="E86" s="13">
        <f>SUM(E87)</f>
        <v>3.3</v>
      </c>
    </row>
    <row r="87" spans="1:5" s="6" customFormat="1" ht="16.5" customHeight="1" hidden="1">
      <c r="A87" s="31" t="s">
        <v>116</v>
      </c>
      <c r="B87" s="25" t="s">
        <v>10</v>
      </c>
      <c r="C87" s="31" t="s">
        <v>116</v>
      </c>
      <c r="D87" s="12" t="s">
        <v>8</v>
      </c>
      <c r="E87" s="13">
        <v>3.3</v>
      </c>
    </row>
    <row r="88" spans="1:5" s="7" customFormat="1" ht="50.25" customHeight="1">
      <c r="A88" s="28" t="s">
        <v>117</v>
      </c>
      <c r="B88" s="19" t="s">
        <v>56</v>
      </c>
      <c r="C88" s="28" t="s">
        <v>117</v>
      </c>
      <c r="D88" s="16" t="s">
        <v>0</v>
      </c>
      <c r="E88" s="17">
        <f aca="true" t="shared" si="1" ref="E88:E96">SUM(E89)</f>
        <v>1401.605</v>
      </c>
    </row>
    <row r="89" spans="1:5" s="6" customFormat="1" ht="17.25" customHeight="1">
      <c r="A89" s="31" t="s">
        <v>118</v>
      </c>
      <c r="B89" s="10" t="s">
        <v>14</v>
      </c>
      <c r="C89" s="31" t="s">
        <v>118</v>
      </c>
      <c r="D89" s="12" t="s">
        <v>0</v>
      </c>
      <c r="E89" s="13">
        <f>SUM(E91+E93+E95+E97)</f>
        <v>1401.605</v>
      </c>
    </row>
    <row r="90" spans="1:5" s="7" customFormat="1" ht="17.25" customHeight="1">
      <c r="A90" s="31" t="s">
        <v>119</v>
      </c>
      <c r="B90" s="10" t="s">
        <v>33</v>
      </c>
      <c r="C90" s="31" t="s">
        <v>119</v>
      </c>
      <c r="D90" s="12" t="s">
        <v>0</v>
      </c>
      <c r="E90" s="13">
        <f t="shared" si="1"/>
        <v>1220</v>
      </c>
    </row>
    <row r="91" spans="1:5" s="7" customFormat="1" ht="17.25" customHeight="1" hidden="1">
      <c r="A91" s="31" t="s">
        <v>119</v>
      </c>
      <c r="B91" s="25" t="s">
        <v>10</v>
      </c>
      <c r="C91" s="31" t="s">
        <v>119</v>
      </c>
      <c r="D91" s="12" t="s">
        <v>8</v>
      </c>
      <c r="E91" s="13">
        <v>1220</v>
      </c>
    </row>
    <row r="92" spans="1:5" s="7" customFormat="1" ht="33" customHeight="1">
      <c r="A92" s="31" t="s">
        <v>120</v>
      </c>
      <c r="B92" s="10" t="s">
        <v>34</v>
      </c>
      <c r="C92" s="31" t="s">
        <v>120</v>
      </c>
      <c r="D92" s="12" t="s">
        <v>0</v>
      </c>
      <c r="E92" s="13">
        <f t="shared" si="1"/>
        <v>77</v>
      </c>
    </row>
    <row r="93" spans="1:5" s="7" customFormat="1" ht="18" customHeight="1" hidden="1">
      <c r="A93" s="31" t="s">
        <v>120</v>
      </c>
      <c r="B93" s="25" t="s">
        <v>10</v>
      </c>
      <c r="C93" s="31" t="s">
        <v>120</v>
      </c>
      <c r="D93" s="12" t="s">
        <v>8</v>
      </c>
      <c r="E93" s="13">
        <v>77</v>
      </c>
    </row>
    <row r="94" spans="1:5" s="7" customFormat="1" ht="17.25" customHeight="1">
      <c r="A94" s="31" t="s">
        <v>121</v>
      </c>
      <c r="B94" s="10" t="s">
        <v>2</v>
      </c>
      <c r="C94" s="31" t="s">
        <v>121</v>
      </c>
      <c r="D94" s="12" t="s">
        <v>0</v>
      </c>
      <c r="E94" s="13">
        <f t="shared" si="1"/>
        <v>42</v>
      </c>
    </row>
    <row r="95" spans="1:5" s="7" customFormat="1" ht="14.25" customHeight="1" hidden="1">
      <c r="A95" s="31" t="s">
        <v>121</v>
      </c>
      <c r="B95" s="25" t="s">
        <v>10</v>
      </c>
      <c r="C95" s="31" t="s">
        <v>121</v>
      </c>
      <c r="D95" s="14" t="s">
        <v>8</v>
      </c>
      <c r="E95" s="13">
        <v>42</v>
      </c>
    </row>
    <row r="96" spans="1:5" s="7" customFormat="1" ht="19.5" customHeight="1">
      <c r="A96" s="31" t="s">
        <v>122</v>
      </c>
      <c r="B96" s="10" t="s">
        <v>35</v>
      </c>
      <c r="C96" s="31" t="s">
        <v>122</v>
      </c>
      <c r="D96" s="14" t="s">
        <v>0</v>
      </c>
      <c r="E96" s="13">
        <f t="shared" si="1"/>
        <v>62.605</v>
      </c>
    </row>
    <row r="97" spans="1:5" s="7" customFormat="1" ht="19.5" customHeight="1" hidden="1">
      <c r="A97" s="31" t="s">
        <v>122</v>
      </c>
      <c r="B97" s="25" t="s">
        <v>10</v>
      </c>
      <c r="C97" s="31" t="s">
        <v>122</v>
      </c>
      <c r="D97" s="14" t="s">
        <v>8</v>
      </c>
      <c r="E97" s="13">
        <v>62.605</v>
      </c>
    </row>
    <row r="98" spans="1:5" s="7" customFormat="1" ht="46.5" customHeight="1">
      <c r="A98" s="18" t="s">
        <v>100</v>
      </c>
      <c r="B98" s="15" t="s">
        <v>57</v>
      </c>
      <c r="C98" s="18" t="s">
        <v>100</v>
      </c>
      <c r="D98" s="20" t="s">
        <v>0</v>
      </c>
      <c r="E98" s="17">
        <f>SUM(E99+E102+E104)</f>
        <v>357</v>
      </c>
    </row>
    <row r="99" spans="1:5" s="6" customFormat="1" ht="37.5" customHeight="1">
      <c r="A99" s="31" t="s">
        <v>100</v>
      </c>
      <c r="B99" s="38" t="s">
        <v>98</v>
      </c>
      <c r="C99" s="31" t="s">
        <v>100</v>
      </c>
      <c r="D99" s="12" t="s">
        <v>0</v>
      </c>
      <c r="E99" s="13">
        <f>SUM(E100)</f>
        <v>292</v>
      </c>
    </row>
    <row r="100" spans="1:5" s="6" customFormat="1" ht="75" customHeight="1">
      <c r="A100" s="31" t="s">
        <v>131</v>
      </c>
      <c r="B100" s="39" t="s">
        <v>99</v>
      </c>
      <c r="C100" s="31" t="s">
        <v>101</v>
      </c>
      <c r="D100" s="12" t="s">
        <v>0</v>
      </c>
      <c r="E100" s="13">
        <f>SUM(E101)</f>
        <v>292</v>
      </c>
    </row>
    <row r="101" spans="1:5" s="6" customFormat="1" ht="16.5" customHeight="1" hidden="1">
      <c r="A101" s="31" t="s">
        <v>101</v>
      </c>
      <c r="B101" s="37" t="s">
        <v>10</v>
      </c>
      <c r="C101" s="31" t="s">
        <v>101</v>
      </c>
      <c r="D101" s="12" t="s">
        <v>8</v>
      </c>
      <c r="E101" s="13">
        <v>292</v>
      </c>
    </row>
    <row r="102" spans="1:5" s="6" customFormat="1" ht="48.75" customHeight="1">
      <c r="A102" s="31" t="s">
        <v>132</v>
      </c>
      <c r="B102" s="39" t="s">
        <v>123</v>
      </c>
      <c r="C102" s="31" t="s">
        <v>101</v>
      </c>
      <c r="D102" s="31" t="s">
        <v>0</v>
      </c>
      <c r="E102" s="13">
        <f>SUM(E103)</f>
        <v>25</v>
      </c>
    </row>
    <row r="103" spans="1:5" s="6" customFormat="1" ht="16.5" customHeight="1" hidden="1">
      <c r="A103" s="31" t="s">
        <v>101</v>
      </c>
      <c r="B103" s="37" t="s">
        <v>10</v>
      </c>
      <c r="C103" s="31" t="s">
        <v>101</v>
      </c>
      <c r="D103" s="40" t="s">
        <v>8</v>
      </c>
      <c r="E103" s="13">
        <v>25</v>
      </c>
    </row>
    <row r="104" spans="1:5" s="6" customFormat="1" ht="56.25" customHeight="1">
      <c r="A104" s="31" t="s">
        <v>133</v>
      </c>
      <c r="B104" s="39" t="s">
        <v>124</v>
      </c>
      <c r="C104" s="31" t="s">
        <v>101</v>
      </c>
      <c r="D104" s="31" t="s">
        <v>0</v>
      </c>
      <c r="E104" s="13">
        <f>SUM(E105)</f>
        <v>40</v>
      </c>
    </row>
    <row r="105" spans="1:5" s="6" customFormat="1" ht="16.5" customHeight="1" hidden="1">
      <c r="A105" s="31" t="s">
        <v>101</v>
      </c>
      <c r="B105" s="37" t="s">
        <v>10</v>
      </c>
      <c r="C105" s="31" t="s">
        <v>101</v>
      </c>
      <c r="D105" s="40" t="s">
        <v>8</v>
      </c>
      <c r="E105" s="13">
        <v>40</v>
      </c>
    </row>
    <row r="106" spans="3:5" ht="12.75">
      <c r="C106" s="33"/>
      <c r="D106" s="33"/>
      <c r="E106" s="34"/>
    </row>
    <row r="107" spans="3:5" ht="12.75">
      <c r="C107" s="33"/>
      <c r="D107" s="33"/>
      <c r="E107" s="34"/>
    </row>
    <row r="108" spans="3:5" ht="12.75">
      <c r="C108" s="33"/>
      <c r="D108" s="33"/>
      <c r="E108" s="34"/>
    </row>
    <row r="109" spans="3:5" ht="12.75">
      <c r="C109" s="33"/>
      <c r="D109" s="33"/>
      <c r="E109" s="34"/>
    </row>
    <row r="110" spans="3:5" ht="12.75">
      <c r="C110" s="33"/>
      <c r="D110" s="33"/>
      <c r="E110" s="34"/>
    </row>
    <row r="111" spans="3:5" ht="12.75">
      <c r="C111" s="33"/>
      <c r="D111" s="33"/>
      <c r="E111" s="34"/>
    </row>
    <row r="112" spans="3:5" ht="12.75">
      <c r="C112" s="33"/>
      <c r="D112" s="33"/>
      <c r="E112" s="34"/>
    </row>
    <row r="113" spans="3:5" ht="12.75">
      <c r="C113" s="33"/>
      <c r="D113" s="33"/>
      <c r="E113" s="34"/>
    </row>
    <row r="114" spans="3:5" ht="12.75">
      <c r="C114" s="33"/>
      <c r="D114" s="33"/>
      <c r="E114" s="34"/>
    </row>
    <row r="115" spans="3:5" ht="12.75">
      <c r="C115" s="33"/>
      <c r="D115" s="33"/>
      <c r="E115" s="34"/>
    </row>
    <row r="116" spans="3:5" ht="12.75">
      <c r="C116" s="33"/>
      <c r="D116" s="33"/>
      <c r="E116" s="34"/>
    </row>
    <row r="117" spans="3:5" ht="12.75">
      <c r="C117" s="33"/>
      <c r="D117" s="33"/>
      <c r="E117" s="34"/>
    </row>
    <row r="118" spans="3:5" ht="12.75">
      <c r="C118" s="33"/>
      <c r="D118" s="33"/>
      <c r="E118" s="34"/>
    </row>
    <row r="119" spans="3:5" ht="12.75">
      <c r="C119" s="33"/>
      <c r="D119" s="33"/>
      <c r="E119" s="34"/>
    </row>
    <row r="120" spans="3:5" ht="12.75">
      <c r="C120" s="33"/>
      <c r="D120" s="33"/>
      <c r="E120" s="34"/>
    </row>
    <row r="121" spans="3:5" ht="12.75">
      <c r="C121" s="33"/>
      <c r="D121" s="33"/>
      <c r="E121" s="34"/>
    </row>
    <row r="122" spans="3:5" ht="12.75">
      <c r="C122" s="33"/>
      <c r="D122" s="33"/>
      <c r="E122" s="34"/>
    </row>
    <row r="123" spans="3:5" ht="12.75">
      <c r="C123" s="33"/>
      <c r="D123" s="33"/>
      <c r="E123" s="34"/>
    </row>
    <row r="124" spans="3:5" ht="12.75">
      <c r="C124" s="33"/>
      <c r="D124" s="33"/>
      <c r="E124" s="34"/>
    </row>
    <row r="125" spans="3:5" ht="12.75">
      <c r="C125" s="33"/>
      <c r="D125" s="33"/>
      <c r="E125" s="34"/>
    </row>
    <row r="126" spans="3:5" ht="12.75">
      <c r="C126" s="33"/>
      <c r="D126" s="33"/>
      <c r="E126" s="34"/>
    </row>
    <row r="127" spans="3:5" ht="12.75">
      <c r="C127" s="33"/>
      <c r="D127" s="33"/>
      <c r="E127" s="34"/>
    </row>
    <row r="128" spans="3:5" ht="12.75">
      <c r="C128" s="33"/>
      <c r="D128" s="33"/>
      <c r="E128" s="34"/>
    </row>
    <row r="129" spans="3:5" ht="12.75">
      <c r="C129" s="33"/>
      <c r="D129" s="33"/>
      <c r="E129" s="34"/>
    </row>
    <row r="130" spans="3:5" ht="12.75">
      <c r="C130" s="33"/>
      <c r="D130" s="33"/>
      <c r="E130" s="34"/>
    </row>
    <row r="131" spans="3:5" ht="12.75">
      <c r="C131" s="33"/>
      <c r="D131" s="33"/>
      <c r="E131" s="34"/>
    </row>
    <row r="132" spans="3:5" ht="12.75">
      <c r="C132" s="33"/>
      <c r="D132" s="33"/>
      <c r="E132" s="34"/>
    </row>
    <row r="133" spans="3:5" ht="12.75">
      <c r="C133" s="33"/>
      <c r="D133" s="33"/>
      <c r="E133" s="34"/>
    </row>
    <row r="134" spans="3:5" ht="12.75">
      <c r="C134" s="33"/>
      <c r="D134" s="33"/>
      <c r="E134" s="34"/>
    </row>
    <row r="135" spans="3:5" ht="12.75">
      <c r="C135" s="33"/>
      <c r="D135" s="33"/>
      <c r="E135" s="34"/>
    </row>
    <row r="136" spans="3:5" ht="12.75">
      <c r="C136" s="33"/>
      <c r="D136" s="33"/>
      <c r="E136" s="34"/>
    </row>
    <row r="137" spans="3:5" ht="12.75">
      <c r="C137" s="33"/>
      <c r="D137" s="33"/>
      <c r="E137" s="34"/>
    </row>
    <row r="138" spans="3:5" ht="12.75">
      <c r="C138" s="33"/>
      <c r="D138" s="33"/>
      <c r="E138" s="34"/>
    </row>
    <row r="139" spans="3:5" ht="12.75">
      <c r="C139" s="33"/>
      <c r="D139" s="33"/>
      <c r="E139" s="34"/>
    </row>
    <row r="140" spans="3:5" ht="12.75">
      <c r="C140" s="33"/>
      <c r="D140" s="33"/>
      <c r="E140" s="34"/>
    </row>
    <row r="141" spans="3:5" ht="12.75">
      <c r="C141" s="33"/>
      <c r="D141" s="33"/>
      <c r="E141" s="34"/>
    </row>
    <row r="142" spans="3:5" ht="12.75">
      <c r="C142" s="33"/>
      <c r="D142" s="33"/>
      <c r="E142" s="34"/>
    </row>
    <row r="143" spans="3:5" ht="12.75">
      <c r="C143" s="33"/>
      <c r="D143" s="33"/>
      <c r="E143" s="34"/>
    </row>
    <row r="144" spans="3:5" ht="12.75">
      <c r="C144" s="33"/>
      <c r="D144" s="33"/>
      <c r="E144" s="34"/>
    </row>
    <row r="145" spans="3:5" ht="12.75">
      <c r="C145" s="33"/>
      <c r="D145" s="33"/>
      <c r="E145" s="34"/>
    </row>
    <row r="146" spans="3:5" ht="12.75">
      <c r="C146" s="33"/>
      <c r="D146" s="33"/>
      <c r="E146" s="34"/>
    </row>
    <row r="147" spans="3:5" ht="12.75">
      <c r="C147" s="33"/>
      <c r="D147" s="33"/>
      <c r="E147" s="34"/>
    </row>
    <row r="148" spans="3:5" ht="12.75">
      <c r="C148" s="33"/>
      <c r="D148" s="33"/>
      <c r="E148" s="34"/>
    </row>
    <row r="149" spans="3:5" ht="12.75">
      <c r="C149" s="33"/>
      <c r="D149" s="33"/>
      <c r="E149" s="34"/>
    </row>
    <row r="150" spans="3:5" ht="12.75">
      <c r="C150" s="33"/>
      <c r="D150" s="33"/>
      <c r="E150" s="34"/>
    </row>
    <row r="151" spans="3:5" ht="12.75">
      <c r="C151" s="33"/>
      <c r="D151" s="33"/>
      <c r="E151" s="34"/>
    </row>
    <row r="152" spans="3:5" ht="12.75">
      <c r="C152" s="33"/>
      <c r="D152" s="33"/>
      <c r="E152" s="34"/>
    </row>
    <row r="153" spans="3:5" ht="12.75">
      <c r="C153" s="33"/>
      <c r="D153" s="33"/>
      <c r="E153" s="34"/>
    </row>
  </sheetData>
  <mergeCells count="4">
    <mergeCell ref="B4:E4"/>
    <mergeCell ref="A2:E2"/>
    <mergeCell ref="A3:E3"/>
    <mergeCell ref="A1:G1"/>
  </mergeCells>
  <printOptions/>
  <pageMargins left="0.75" right="0.75" top="1" bottom="1" header="0.5" footer="0.5"/>
  <pageSetup horizontalDpi="600" verticalDpi="600" orientation="portrait" scale="6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2015-12-15T09:26:39Z</cp:lastPrinted>
  <dcterms:created xsi:type="dcterms:W3CDTF">2006-06-08T10:29:13Z</dcterms:created>
  <dcterms:modified xsi:type="dcterms:W3CDTF">2015-12-15T09:27:54Z</dcterms:modified>
  <cp:category/>
  <cp:version/>
  <cp:contentType/>
  <cp:contentStatus/>
</cp:coreProperties>
</file>