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<sst xmlns="http://schemas.openxmlformats.org/spreadsheetml/2006/main" count="149" uniqueCount="149">
  <si>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</si>
  <si>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</si>
  <si>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</si>
  <si>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</si>
  <si>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</si>
  <si>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</si>
  <si>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</si>
  <si>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</si>
  <si>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</si>
  <si>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</si>
  <si>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</si>
  <si>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</si>
  <si>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</si>
  <si>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>2016 год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</si>
  <si>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</si>
  <si>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</si>
  <si>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</si>
  <si>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</si>
  <si>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</si>
  <si>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</si>
  <si>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</si>
  <si>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000 116 90000 00 0000 140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</si>
  <si>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</si>
  <si>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</si>
  <si>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</si>
  <si>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</si>
  <si>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</si>
  <si>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</si>
  <si>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</si>
  <si>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</si>
  <si>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</si>
  <si>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</si>
  <si>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</si>
  <si>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</si>
  <si>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</si>
  <si>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</si>
  <si>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</si>
  <si>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</si>
  <si>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</si>
  <si>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</si>
  <si>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</si>
  <si>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</si>
  <si>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</si>
  <si>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</si>
  <si>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</si>
  <si>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</si>
  <si>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</si>
  <si>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</si>
  <si>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</si>
  <si>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</si>
  <si>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</si>
  <si>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</si>
  <si>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</si>
  <si>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</si>
  <si>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</si>
  <si>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</si>
  <si>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</si>
  <si>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</si>
  <si>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</si>
  <si>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</si>
  <si>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</si>
  <si>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</si>
  <si>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</si>
  <si>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</si>
  <si>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</si>
  <si>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</si>
  <si>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</si>
  <si>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</si>
  <si>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</si>
  <si>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</si>
  <si>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</si>
  <si>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</si>
  <si>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</si>
  <si>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 xml:space="preserve">000 2 02 02999 00 0000 151 </t>
  </si>
  <si>
    <t>Прочие  субсидии</t>
  </si>
  <si>
    <t>000 2 02 03000 00 0000 151</t>
  </si>
  <si>
    <t>000 2 02 03024 00 0000 151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</si>
  <si>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</si>
  <si>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</si>
  <si>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</si>
  <si>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</si>
  <si>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100 1 03 02230 01 0000 110</t>
  </si>
  <si>
    <t>100 1 03 02240 01 0000 110</t>
  </si>
  <si>
    <t>100 1 03 02250 01 0000 110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</si>
  <si>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</si>
  <si>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</si>
  <si>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</si>
  <si>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</si>
  <si>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</si>
  <si>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</si>
  <si>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</si>
  <si>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</si>
  <si>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</si>
  <si>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</si>
  <si>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</si>
  <si>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</si>
  <si>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</si>
  <si>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</si>
  <si>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</si>
  <si>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</si>
  <si>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</si>
  <si>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</si>
  <si>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</si>
  <si>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</si>
  <si>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</si>
  <si>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</si>
  <si>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</si>
  <si>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</si>
  <si>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</si>
  <si>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</si>
  <si>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</si>
  <si>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</si>
  <si>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>984 2 02 03024 13 0000 151</t>
  </si>
  <si>
    <t xml:space="preserve">000 116 51000 02 0000 140 </t>
  </si>
  <si>
    <t xml:space="preserve">984 2 02 02999 13 0000 151 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</si>
  <si>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</si>
  <si>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</si>
  <si>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</si>
  <si>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</si>
  <si>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</si>
  <si>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</si>
  <si>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</si>
  <si>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</si>
  <si>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</si>
  <si>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</si>
  <si>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</si>
  <si>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</si>
  <si>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</si>
  <si>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985 2 07 05030 13 0000 180</t>
  </si>
  <si>
    <t>Прочие безвозмездные поступления в бюджеты  городских поселений</t>
  </si>
  <si>
    <t>984 1 11 0501313 0000 120</t>
  </si>
  <si>
    <t>984 1 13 02065 13 0000 130</t>
  </si>
  <si>
    <t>района Кировской области на 2016 год"</t>
  </si>
  <si>
    <t xml:space="preserve"> по безвозмездным поступлениям по подстатьям классификации доходов бюджетов</t>
  </si>
  <si>
    <t>Шабалинского района Кировской области на 2016 год годов по налоговым и неналоговым доходам,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</si>
  <si>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</si>
  <si>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</si>
  <si>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</si>
  <si>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</si>
  <si>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</si>
  <si>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</si>
  <si>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</si>
  <si>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Приложение 5</t>
  </si>
  <si>
    <t>984 1 16 90050 13 0000 140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</si>
  <si>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</si>
  <si>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от 15.12.2015 №29/263 </t>
  </si>
  <si>
    <t>от 28.01.2016г №31/275</t>
  </si>
  <si>
    <t>"О внесении изменений в Решение</t>
  </si>
  <si>
    <t>Ленинской городской Думы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</si>
</sst>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31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24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24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5" fillId="0" borderId="11" xfId="0" applyNumberFormat="1" applyFont="1" applyFill="1" applyBorder="1" applyAlignment="1">
      <alignment vertical="top"/>
    </xf>
    <xf numFmtId="169" fontId="4" fillId="24" borderId="0" xfId="0" applyNumberFormat="1" applyFont="1" applyFill="1" applyAlignment="1">
      <alignment/>
    </xf>
    <xf numFmtId="169" fontId="4" fillId="24" borderId="0" xfId="0" applyNumberFormat="1" applyFont="1" applyFill="1" applyBorder="1" applyAlignment="1">
      <alignment/>
    </xf>
    <xf numFmtId="169" fontId="4" fillId="24" borderId="0" xfId="0" applyNumberFormat="1" applyFont="1" applyFill="1" applyBorder="1" applyAlignment="1">
      <alignment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169" fontId="5" fillId="24" borderId="11" xfId="0" applyNumberFormat="1" applyFont="1" applyFill="1" applyBorder="1" applyAlignment="1">
      <alignment vertical="top"/>
    </xf>
    <xf numFmtId="169" fontId="4" fillId="24" borderId="11" xfId="0" applyNumberFormat="1" applyFont="1" applyFill="1" applyBorder="1" applyAlignment="1">
      <alignment vertical="top"/>
    </xf>
    <xf numFmtId="169" fontId="7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0" fillId="24" borderId="0" xfId="0" applyFont="1" applyFill="1" applyAlignment="1">
      <alignment/>
    </xf>
    <xf numFmtId="0" fontId="5" fillId="0" borderId="11" xfId="0" applyFont="1" applyBorder="1" applyAlignment="1">
      <alignment wrapText="1"/>
    </xf>
    <xf numFmtId="169" fontId="5" fillId="24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69" fontId="4" fillId="24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horizontal="justify" vertical="top" wrapText="1"/>
    </xf>
    <xf numFmtId="3" fontId="5" fillId="24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3" fontId="4" fillId="24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24" borderId="11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Font="1" applyFill="1" applyBorder="1" applyAlignment="1">
      <alignment horizontal="left" vertical="top" wrapText="1"/>
    </xf>
    <xf numFmtId="2" fontId="5" fillId="24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0" fontId="5" fillId="24" borderId="0" xfId="0" applyFont="1" applyFill="1" applyAlignment="1">
      <alignment horizontal="center"/>
    </xf>
    <xf numFmtId="0" fontId="5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tabSelected="1" view="pageBreakPreview" zoomScale="75" zoomScaleSheetLayoutView="75" workbookViewId="0" topLeftCell="A61">
      <selection activeCell="A10" sqref="A10:C10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24.00390625" style="22" customWidth="1"/>
    <col min="4" max="16384" width="9.125" style="1" customWidth="1"/>
  </cols>
  <sheetData>
    <row r="1" s="3" customFormat="1" ht="15.75">
      <c r="C1" s="19" t="s">
        <v>142</v>
      </c>
    </row>
    <row r="2" s="3" customFormat="1" ht="15.75">
      <c r="C2" s="19" t="s">
        <v>16</v>
      </c>
    </row>
    <row r="3" s="3" customFormat="1" ht="15.75">
      <c r="C3" s="60" t="s">
        <v>146</v>
      </c>
    </row>
    <row r="4" s="3" customFormat="1" ht="15.75">
      <c r="C4" s="60" t="s">
        <v>147</v>
      </c>
    </row>
    <row r="5" s="3" customFormat="1" ht="15.75">
      <c r="C5" s="60" t="s">
        <v>148</v>
      </c>
    </row>
    <row r="6" spans="1:3" s="3" customFormat="1" ht="16.5" customHeight="1">
      <c r="A6" s="11"/>
      <c r="B6" s="12"/>
      <c r="C6" s="20" t="s">
        <v>145</v>
      </c>
    </row>
    <row r="7" spans="1:3" s="3" customFormat="1" ht="14.25" customHeight="1">
      <c r="A7" s="11"/>
      <c r="B7" s="12"/>
      <c r="C7" s="20" t="s">
        <v>17</v>
      </c>
    </row>
    <row r="8" spans="1:3" s="3" customFormat="1" ht="14.25" customHeight="1">
      <c r="A8" s="15" t="s">
        <v>12</v>
      </c>
      <c r="B8" s="15"/>
      <c r="C8" s="21" t="s">
        <v>18</v>
      </c>
    </row>
    <row r="9" spans="1:3" s="3" customFormat="1" ht="14.25" customHeight="1">
      <c r="A9" s="15"/>
      <c r="B9" s="15"/>
      <c r="C9" s="21" t="s">
        <v>132</v>
      </c>
    </row>
    <row r="10" spans="1:3" s="3" customFormat="1" ht="14.25" customHeight="1">
      <c r="A10" s="56"/>
      <c r="B10" s="56"/>
      <c r="C10" s="56"/>
    </row>
    <row r="11" spans="1:3" s="2" customFormat="1" ht="14.25" customHeight="1">
      <c r="A11" s="57"/>
      <c r="B11" s="58"/>
      <c r="C11" s="58"/>
    </row>
    <row r="12" spans="1:3" ht="21" customHeight="1">
      <c r="A12" s="59" t="s">
        <v>39</v>
      </c>
      <c r="B12" s="59"/>
      <c r="C12" s="59"/>
    </row>
    <row r="13" spans="1:3" ht="15" customHeight="1">
      <c r="A13" s="52" t="s">
        <v>32</v>
      </c>
      <c r="B13" s="52"/>
      <c r="C13" s="52"/>
    </row>
    <row r="14" spans="1:3" ht="15" customHeight="1">
      <c r="A14" s="52" t="s">
        <v>134</v>
      </c>
      <c r="B14" s="52"/>
      <c r="C14" s="52"/>
    </row>
    <row r="15" spans="1:3" ht="15" customHeight="1">
      <c r="A15" s="52" t="s">
        <v>133</v>
      </c>
      <c r="B15" s="52"/>
      <c r="C15" s="52"/>
    </row>
    <row r="16" spans="1:3" ht="15.75">
      <c r="A16" s="4"/>
      <c r="B16" s="5"/>
      <c r="C16" s="26"/>
    </row>
    <row r="17" spans="1:3" ht="15.75" customHeight="1">
      <c r="A17" s="53" t="s">
        <v>52</v>
      </c>
      <c r="B17" s="54" t="s">
        <v>33</v>
      </c>
      <c r="C17" s="47" t="s">
        <v>34</v>
      </c>
    </row>
    <row r="18" spans="1:3" ht="47.25" customHeight="1">
      <c r="A18" s="53"/>
      <c r="B18" s="54"/>
      <c r="C18" s="55" t="s">
        <v>13</v>
      </c>
    </row>
    <row r="19" spans="1:3" ht="47.25" customHeight="1">
      <c r="A19" s="53"/>
      <c r="B19" s="54"/>
      <c r="C19" s="55"/>
    </row>
    <row r="20" spans="1:3" s="30" customFormat="1" ht="19.5" customHeight="1">
      <c r="A20" s="9" t="s">
        <v>55</v>
      </c>
      <c r="B20" s="9" t="s">
        <v>51</v>
      </c>
      <c r="C20" s="18">
        <f>C21+C31+C39+C46+C26+C52+C59</f>
        <v>8617.4</v>
      </c>
    </row>
    <row r="21" spans="1:3" s="2" customFormat="1" ht="24.75" customHeight="1">
      <c r="A21" s="9" t="s">
        <v>58</v>
      </c>
      <c r="B21" s="9" t="s">
        <v>56</v>
      </c>
      <c r="C21" s="18">
        <f>C22</f>
        <v>4481.9</v>
      </c>
    </row>
    <row r="22" spans="1:3" s="2" customFormat="1" ht="21.75" customHeight="1">
      <c r="A22" s="9" t="s">
        <v>59</v>
      </c>
      <c r="B22" s="9" t="s">
        <v>53</v>
      </c>
      <c r="C22" s="24">
        <f>C23+C24+C25</f>
        <v>4481.9</v>
      </c>
    </row>
    <row r="23" spans="1:3" s="2" customFormat="1" ht="75.75" customHeight="1">
      <c r="A23" s="48" t="s">
        <v>50</v>
      </c>
      <c r="B23" s="13" t="s">
        <v>28</v>
      </c>
      <c r="C23" s="25">
        <v>4462.6</v>
      </c>
    </row>
    <row r="24" spans="1:3" s="2" customFormat="1" ht="85.5" customHeight="1">
      <c r="A24" s="8" t="s">
        <v>27</v>
      </c>
      <c r="B24" s="8" t="s">
        <v>29</v>
      </c>
      <c r="C24" s="25">
        <v>8.4</v>
      </c>
    </row>
    <row r="25" spans="1:3" s="2" customFormat="1" ht="36" customHeight="1">
      <c r="A25" s="8" t="s">
        <v>135</v>
      </c>
      <c r="B25" s="8" t="s">
        <v>23</v>
      </c>
      <c r="C25" s="25">
        <v>10.9</v>
      </c>
    </row>
    <row r="26" spans="1:3" s="2" customFormat="1" ht="36.75" customHeight="1">
      <c r="A26" s="49" t="s">
        <v>14</v>
      </c>
      <c r="B26" s="31" t="s">
        <v>15</v>
      </c>
      <c r="C26" s="32">
        <f>C27</f>
        <v>1192</v>
      </c>
    </row>
    <row r="27" spans="1:3" s="2" customFormat="1" ht="36" customHeight="1">
      <c r="A27" s="27" t="s">
        <v>19</v>
      </c>
      <c r="B27" s="33" t="s">
        <v>20</v>
      </c>
      <c r="C27" s="34">
        <f>+C28+C29+C30</f>
        <v>1192</v>
      </c>
    </row>
    <row r="28" spans="1:3" s="2" customFormat="1" ht="77.25" customHeight="1">
      <c r="A28" s="28" t="s">
        <v>81</v>
      </c>
      <c r="B28" s="35" t="s">
        <v>60</v>
      </c>
      <c r="C28" s="34">
        <v>406.2</v>
      </c>
    </row>
    <row r="29" spans="1:3" s="2" customFormat="1" ht="100.5" customHeight="1">
      <c r="A29" s="28" t="s">
        <v>82</v>
      </c>
      <c r="B29" s="35" t="s">
        <v>61</v>
      </c>
      <c r="C29" s="34">
        <v>8.4</v>
      </c>
    </row>
    <row r="30" spans="1:3" s="2" customFormat="1" ht="70.5" customHeight="1">
      <c r="A30" s="28" t="s">
        <v>83</v>
      </c>
      <c r="B30" s="35" t="s">
        <v>62</v>
      </c>
      <c r="C30" s="34">
        <v>777.4</v>
      </c>
    </row>
    <row r="31" spans="1:3" s="30" customFormat="1" ht="22.5" customHeight="1">
      <c r="A31" s="9" t="s">
        <v>0</v>
      </c>
      <c r="B31" s="9" t="s">
        <v>1</v>
      </c>
      <c r="C31" s="24">
        <f>C34+C32</f>
        <v>1675</v>
      </c>
    </row>
    <row r="32" spans="1:3" s="30" customFormat="1" ht="18" customHeight="1">
      <c r="A32" s="17" t="s">
        <v>4</v>
      </c>
      <c r="B32" s="9" t="s">
        <v>30</v>
      </c>
      <c r="C32" s="24">
        <f>C33</f>
        <v>745</v>
      </c>
    </row>
    <row r="33" spans="1:3" s="2" customFormat="1" ht="36" customHeight="1">
      <c r="A33" s="16" t="s">
        <v>84</v>
      </c>
      <c r="B33" s="8" t="s">
        <v>85</v>
      </c>
      <c r="C33" s="25">
        <v>745</v>
      </c>
    </row>
    <row r="34" spans="1:3" s="2" customFormat="1" ht="15.75" customHeight="1">
      <c r="A34" s="17" t="s">
        <v>40</v>
      </c>
      <c r="B34" s="9" t="s">
        <v>41</v>
      </c>
      <c r="C34" s="18">
        <f>(C35+C37)</f>
        <v>930</v>
      </c>
    </row>
    <row r="35" spans="1:3" s="2" customFormat="1" ht="24" customHeight="1">
      <c r="A35" s="17" t="s">
        <v>86</v>
      </c>
      <c r="B35" s="9" t="s">
        <v>87</v>
      </c>
      <c r="C35" s="18">
        <f>C36</f>
        <v>374</v>
      </c>
    </row>
    <row r="36" spans="1:3" s="2" customFormat="1" ht="39" customHeight="1">
      <c r="A36" s="16" t="s">
        <v>88</v>
      </c>
      <c r="B36" s="8" t="s">
        <v>89</v>
      </c>
      <c r="C36" s="25">
        <v>374</v>
      </c>
    </row>
    <row r="37" spans="1:3" s="2" customFormat="1" ht="30" customHeight="1">
      <c r="A37" s="17" t="s">
        <v>90</v>
      </c>
      <c r="B37" s="9" t="s">
        <v>91</v>
      </c>
      <c r="C37" s="24">
        <f>C38</f>
        <v>556</v>
      </c>
    </row>
    <row r="38" spans="1:3" s="2" customFormat="1" ht="39" customHeight="1">
      <c r="A38" s="16" t="s">
        <v>92</v>
      </c>
      <c r="B38" s="8" t="s">
        <v>93</v>
      </c>
      <c r="C38" s="25">
        <v>556</v>
      </c>
    </row>
    <row r="39" spans="1:3" s="2" customFormat="1" ht="48" customHeight="1">
      <c r="A39" s="9" t="s">
        <v>57</v>
      </c>
      <c r="B39" s="9" t="s">
        <v>54</v>
      </c>
      <c r="C39" s="24">
        <f>C40+C43</f>
        <v>1016.1</v>
      </c>
    </row>
    <row r="40" spans="1:3" s="30" customFormat="1" ht="79.5" customHeight="1">
      <c r="A40" s="9" t="s">
        <v>2</v>
      </c>
      <c r="B40" s="14" t="s">
        <v>38</v>
      </c>
      <c r="C40" s="24">
        <f>C41</f>
        <v>585</v>
      </c>
    </row>
    <row r="41" spans="1:3" s="2" customFormat="1" ht="56.25" customHeight="1">
      <c r="A41" s="8" t="s">
        <v>3</v>
      </c>
      <c r="B41" s="7" t="s">
        <v>45</v>
      </c>
      <c r="C41" s="25">
        <f>C42</f>
        <v>585</v>
      </c>
    </row>
    <row r="42" spans="1:3" s="2" customFormat="1" ht="73.5" customHeight="1">
      <c r="A42" s="8" t="s">
        <v>130</v>
      </c>
      <c r="B42" s="7" t="s">
        <v>94</v>
      </c>
      <c r="C42" s="25">
        <v>585</v>
      </c>
    </row>
    <row r="43" spans="1:3" s="30" customFormat="1" ht="68.25" customHeight="1">
      <c r="A43" s="9" t="s">
        <v>42</v>
      </c>
      <c r="B43" s="9" t="s">
        <v>5</v>
      </c>
      <c r="C43" s="24">
        <f>C44</f>
        <v>431.1</v>
      </c>
    </row>
    <row r="44" spans="1:3" s="2" customFormat="1" ht="96.75" customHeight="1">
      <c r="A44" s="8" t="s">
        <v>46</v>
      </c>
      <c r="B44" s="8" t="s">
        <v>37</v>
      </c>
      <c r="C44" s="25">
        <f>C45</f>
        <v>431.1</v>
      </c>
    </row>
    <row r="45" spans="1:3" s="2" customFormat="1" ht="82.5" customHeight="1">
      <c r="A45" s="8" t="s">
        <v>96</v>
      </c>
      <c r="B45" s="8" t="s">
        <v>95</v>
      </c>
      <c r="C45" s="25">
        <v>431.1</v>
      </c>
    </row>
    <row r="46" spans="1:3" s="30" customFormat="1" ht="32.25" customHeight="1">
      <c r="A46" s="9" t="s">
        <v>31</v>
      </c>
      <c r="B46" s="9" t="s">
        <v>138</v>
      </c>
      <c r="C46" s="24">
        <f>C47</f>
        <v>14.4</v>
      </c>
    </row>
    <row r="47" spans="1:3" s="2" customFormat="1" ht="20.25" customHeight="1">
      <c r="A47" s="8" t="s">
        <v>9</v>
      </c>
      <c r="B47" s="8" t="s">
        <v>24</v>
      </c>
      <c r="C47" s="25">
        <f>C49+C51</f>
        <v>14.4</v>
      </c>
    </row>
    <row r="48" spans="1:3" s="2" customFormat="1" ht="33" customHeight="1">
      <c r="A48" s="16" t="s">
        <v>137</v>
      </c>
      <c r="B48" s="16" t="s">
        <v>136</v>
      </c>
      <c r="C48" s="25">
        <f>C49</f>
        <v>14.4</v>
      </c>
    </row>
    <row r="49" spans="1:3" s="2" customFormat="1" ht="34.5" customHeight="1">
      <c r="A49" s="16" t="s">
        <v>131</v>
      </c>
      <c r="B49" s="16" t="s">
        <v>139</v>
      </c>
      <c r="C49" s="25">
        <v>14.4</v>
      </c>
    </row>
    <row r="50" spans="1:3" s="2" customFormat="1" ht="26.25" customHeight="1" hidden="1">
      <c r="A50" s="8" t="s">
        <v>26</v>
      </c>
      <c r="B50" s="8" t="s">
        <v>25</v>
      </c>
      <c r="C50" s="25">
        <f>C51</f>
        <v>0</v>
      </c>
    </row>
    <row r="51" spans="1:3" s="2" customFormat="1" ht="36" customHeight="1" hidden="1">
      <c r="A51" s="8" t="s">
        <v>97</v>
      </c>
      <c r="B51" s="8" t="s">
        <v>98</v>
      </c>
      <c r="C51" s="25">
        <v>0</v>
      </c>
    </row>
    <row r="52" spans="1:3" s="30" customFormat="1" ht="36.75" customHeight="1">
      <c r="A52" s="9" t="s">
        <v>43</v>
      </c>
      <c r="B52" s="9" t="s">
        <v>6</v>
      </c>
      <c r="C52" s="24">
        <f>C53+C56</f>
        <v>200</v>
      </c>
    </row>
    <row r="53" spans="1:3" s="30" customFormat="1" ht="64.5" customHeight="1">
      <c r="A53" s="8" t="s">
        <v>47</v>
      </c>
      <c r="B53" s="13" t="s">
        <v>44</v>
      </c>
      <c r="C53" s="25">
        <f>C54</f>
        <v>150</v>
      </c>
    </row>
    <row r="54" spans="1:3" s="30" customFormat="1" ht="68.25" customHeight="1">
      <c r="A54" s="8" t="s">
        <v>100</v>
      </c>
      <c r="B54" s="13" t="s">
        <v>102</v>
      </c>
      <c r="C54" s="25">
        <f>C55</f>
        <v>150</v>
      </c>
    </row>
    <row r="55" spans="1:3" s="30" customFormat="1" ht="69.75" customHeight="1">
      <c r="A55" s="8" t="s">
        <v>101</v>
      </c>
      <c r="B55" s="13" t="s">
        <v>99</v>
      </c>
      <c r="C55" s="25">
        <v>150</v>
      </c>
    </row>
    <row r="56" spans="1:3" s="30" customFormat="1" ht="47.25" customHeight="1">
      <c r="A56" s="8" t="s">
        <v>36</v>
      </c>
      <c r="B56" s="8" t="s">
        <v>7</v>
      </c>
      <c r="C56" s="25">
        <f>C57</f>
        <v>50</v>
      </c>
    </row>
    <row r="57" spans="1:3" s="30" customFormat="1" ht="33.75" customHeight="1">
      <c r="A57" s="46" t="s">
        <v>35</v>
      </c>
      <c r="B57" s="46" t="s">
        <v>8</v>
      </c>
      <c r="C57" s="25">
        <f>C58</f>
        <v>50</v>
      </c>
    </row>
    <row r="58" spans="1:3" s="30" customFormat="1" ht="34.5" customHeight="1">
      <c r="A58" s="8" t="s">
        <v>116</v>
      </c>
      <c r="B58" s="8" t="s">
        <v>117</v>
      </c>
      <c r="C58" s="25">
        <v>50</v>
      </c>
    </row>
    <row r="59" spans="1:3" s="30" customFormat="1" ht="30" customHeight="1">
      <c r="A59" s="9" t="s">
        <v>48</v>
      </c>
      <c r="B59" s="17" t="s">
        <v>49</v>
      </c>
      <c r="C59" s="24">
        <f>C61+C63</f>
        <v>38</v>
      </c>
    </row>
    <row r="60" spans="1:3" s="2" customFormat="1" ht="36.75" customHeight="1">
      <c r="A60" s="50" t="s">
        <v>113</v>
      </c>
      <c r="B60" s="8" t="s">
        <v>63</v>
      </c>
      <c r="C60" s="25">
        <f>C61</f>
        <v>34</v>
      </c>
    </row>
    <row r="61" spans="1:3" s="2" customFormat="1" ht="51" customHeight="1">
      <c r="A61" s="8" t="s">
        <v>10</v>
      </c>
      <c r="B61" s="16" t="s">
        <v>11</v>
      </c>
      <c r="C61" s="25">
        <v>34</v>
      </c>
    </row>
    <row r="62" spans="1:3" s="2" customFormat="1" ht="30" customHeight="1">
      <c r="A62" s="6" t="s">
        <v>21</v>
      </c>
      <c r="B62" s="8" t="s">
        <v>22</v>
      </c>
      <c r="C62" s="25">
        <f>C63</f>
        <v>4</v>
      </c>
    </row>
    <row r="63" spans="1:3" s="2" customFormat="1" ht="37.5" customHeight="1">
      <c r="A63" s="29" t="s">
        <v>143</v>
      </c>
      <c r="B63" s="23" t="s">
        <v>144</v>
      </c>
      <c r="C63" s="25">
        <v>4</v>
      </c>
    </row>
    <row r="64" spans="1:3" s="2" customFormat="1" ht="23.25" customHeight="1">
      <c r="A64" s="9" t="s">
        <v>64</v>
      </c>
      <c r="B64" s="9" t="s">
        <v>65</v>
      </c>
      <c r="C64" s="24">
        <f>SUM(C65+C78+C81)</f>
        <v>10586.241999999998</v>
      </c>
    </row>
    <row r="65" spans="1:3" s="2" customFormat="1" ht="34.5" customHeight="1">
      <c r="A65" s="9" t="s">
        <v>66</v>
      </c>
      <c r="B65" s="9" t="s">
        <v>67</v>
      </c>
      <c r="C65" s="24">
        <f>C66+C75</f>
        <v>10586.241999999998</v>
      </c>
    </row>
    <row r="66" spans="1:3" s="2" customFormat="1" ht="36" customHeight="1">
      <c r="A66" s="36" t="s">
        <v>68</v>
      </c>
      <c r="B66" s="37" t="s">
        <v>69</v>
      </c>
      <c r="C66" s="24">
        <f>C67+C70+C73</f>
        <v>10582.942</v>
      </c>
    </row>
    <row r="67" spans="1:3" s="2" customFormat="1" ht="81.75" customHeight="1">
      <c r="A67" s="38" t="s">
        <v>70</v>
      </c>
      <c r="B67" s="33" t="s">
        <v>71</v>
      </c>
      <c r="C67" s="34">
        <f>C68</f>
        <v>7984.834</v>
      </c>
    </row>
    <row r="68" spans="1:3" s="2" customFormat="1" ht="81" customHeight="1">
      <c r="A68" s="27" t="s">
        <v>103</v>
      </c>
      <c r="B68" s="33" t="s">
        <v>104</v>
      </c>
      <c r="C68" s="34">
        <f>C69</f>
        <v>7984.834</v>
      </c>
    </row>
    <row r="69" spans="1:3" s="2" customFormat="1" ht="66" customHeight="1">
      <c r="A69" s="27" t="s">
        <v>105</v>
      </c>
      <c r="B69" s="33" t="s">
        <v>106</v>
      </c>
      <c r="C69" s="34">
        <v>7984.834</v>
      </c>
    </row>
    <row r="70" spans="1:3" s="30" customFormat="1" ht="80.25" customHeight="1">
      <c r="A70" s="38" t="s">
        <v>72</v>
      </c>
      <c r="B70" s="51" t="s">
        <v>140</v>
      </c>
      <c r="C70" s="32">
        <f>C71</f>
        <v>2598.108</v>
      </c>
    </row>
    <row r="71" spans="1:3" s="2" customFormat="1" ht="63.75" customHeight="1">
      <c r="A71" s="27" t="s">
        <v>107</v>
      </c>
      <c r="B71" s="33" t="s">
        <v>108</v>
      </c>
      <c r="C71" s="34">
        <f>C72</f>
        <v>2598.108</v>
      </c>
    </row>
    <row r="72" spans="1:3" s="2" customFormat="1" ht="48" customHeight="1">
      <c r="A72" s="27" t="s">
        <v>110</v>
      </c>
      <c r="B72" s="33" t="s">
        <v>109</v>
      </c>
      <c r="C72" s="34">
        <v>2598.108</v>
      </c>
    </row>
    <row r="73" spans="1:3" s="30" customFormat="1" ht="24" customHeight="1" hidden="1">
      <c r="A73" s="36" t="s">
        <v>73</v>
      </c>
      <c r="B73" s="41" t="s">
        <v>74</v>
      </c>
      <c r="C73" s="24">
        <f>C74</f>
        <v>0</v>
      </c>
    </row>
    <row r="74" spans="1:3" s="2" customFormat="1" ht="24" customHeight="1" hidden="1">
      <c r="A74" s="40" t="s">
        <v>114</v>
      </c>
      <c r="B74" s="39" t="s">
        <v>115</v>
      </c>
      <c r="C74" s="25">
        <v>0</v>
      </c>
    </row>
    <row r="75" spans="1:3" s="2" customFormat="1" ht="15.75" customHeight="1">
      <c r="A75" s="36" t="s">
        <v>75</v>
      </c>
      <c r="B75" s="41" t="s">
        <v>141</v>
      </c>
      <c r="C75" s="24">
        <f>C76</f>
        <v>3.3</v>
      </c>
    </row>
    <row r="76" spans="1:3" s="2" customFormat="1" ht="39.75" customHeight="1">
      <c r="A76" s="40" t="s">
        <v>76</v>
      </c>
      <c r="B76" s="39" t="s">
        <v>77</v>
      </c>
      <c r="C76" s="25">
        <f>C77</f>
        <v>3.3</v>
      </c>
    </row>
    <row r="77" spans="1:3" s="2" customFormat="1" ht="36" customHeight="1">
      <c r="A77" s="40" t="s">
        <v>112</v>
      </c>
      <c r="B77" s="39" t="s">
        <v>111</v>
      </c>
      <c r="C77" s="25">
        <v>3.3</v>
      </c>
    </row>
    <row r="78" spans="1:3" s="30" customFormat="1" ht="31.5" customHeight="1" hidden="1">
      <c r="A78" s="36" t="s">
        <v>118</v>
      </c>
      <c r="B78" s="41" t="s">
        <v>119</v>
      </c>
      <c r="C78" s="24">
        <f>C79</f>
        <v>0</v>
      </c>
    </row>
    <row r="79" spans="1:3" s="2" customFormat="1" ht="31.5" customHeight="1" hidden="1">
      <c r="A79" s="40" t="s">
        <v>122</v>
      </c>
      <c r="B79" s="44" t="s">
        <v>120</v>
      </c>
      <c r="C79" s="25">
        <f>C80</f>
        <v>0</v>
      </c>
    </row>
    <row r="80" spans="1:3" s="2" customFormat="1" ht="31.5" customHeight="1" hidden="1">
      <c r="A80" s="40" t="s">
        <v>123</v>
      </c>
      <c r="B80" s="44" t="s">
        <v>121</v>
      </c>
      <c r="C80" s="25">
        <v>0</v>
      </c>
    </row>
    <row r="81" spans="1:3" ht="20.25" customHeight="1" hidden="1">
      <c r="A81" s="36" t="s">
        <v>78</v>
      </c>
      <c r="B81" s="41" t="s">
        <v>79</v>
      </c>
      <c r="C81" s="24">
        <f>C82</f>
        <v>0</v>
      </c>
    </row>
    <row r="82" spans="1:3" ht="33.75" customHeight="1" hidden="1">
      <c r="A82" s="40" t="s">
        <v>126</v>
      </c>
      <c r="B82" s="45" t="s">
        <v>125</v>
      </c>
      <c r="C82" s="25">
        <f>C83+C84</f>
        <v>0</v>
      </c>
    </row>
    <row r="83" spans="1:3" ht="76.5" customHeight="1" hidden="1">
      <c r="A83" s="40" t="s">
        <v>124</v>
      </c>
      <c r="B83" s="42" t="s">
        <v>127</v>
      </c>
      <c r="C83" s="25">
        <v>0</v>
      </c>
    </row>
    <row r="84" spans="1:3" ht="34.5" customHeight="1" hidden="1">
      <c r="A84" s="40" t="s">
        <v>128</v>
      </c>
      <c r="B84" s="42" t="s">
        <v>129</v>
      </c>
      <c r="C84" s="25">
        <v>0</v>
      </c>
    </row>
    <row r="85" spans="1:3" ht="23.25" customHeight="1">
      <c r="A85" s="43"/>
      <c r="B85" s="9" t="s">
        <v>80</v>
      </c>
      <c r="C85" s="18">
        <f>C20+C64</f>
        <v>19203.642</v>
      </c>
    </row>
    <row r="86" s="10" customFormat="1" ht="32.25" customHeight="1"/>
  </sheetData>
  <mergeCells count="9">
    <mergeCell ref="A10:C10"/>
    <mergeCell ref="A11:C11"/>
    <mergeCell ref="A12:C12"/>
    <mergeCell ref="A13:C13"/>
    <mergeCell ref="A14:C14"/>
    <mergeCell ref="A15:C15"/>
    <mergeCell ref="A17:A19"/>
    <mergeCell ref="B17:B19"/>
    <mergeCell ref="C18:C19"/>
  </mergeCells>
  <printOptions/>
  <pageMargins left="0.75" right="0.75" top="1" bottom="1" header="0.5" footer="0.5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2015-12-21T09:29:08Z</cp:lastPrinted>
  <dcterms:created xsi:type="dcterms:W3CDTF">2003-09-23T05:31:40Z</dcterms:created>
  <dcterms:modified xsi:type="dcterms:W3CDTF">2016-01-29T07:48:53Z</dcterms:modified>
  <cp:category/>
  <cp:version/>
  <cp:contentType/>
  <cp:contentStatus/>
</cp:coreProperties>
</file>