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9120" tabRatio="602" activeTab="0"/>
  </bookViews>
  <sheets>
    <sheet name="Лист2" sheetId="1" r:id="rId1"/>
  </sheets>
  <definedNames>
    <definedName name="_xlnm.Print_Area" localSheetId="0">'Лист2'!$A$1:$E$125</definedName>
  </definedNames>
  <calcPr fullCalcOnLoad="1"/>
</workbook>
</file>

<file path=xl/sharedStrings.xml><?xml version="1.0" encoding="utf-8"?>
<sst xmlns="http://schemas.openxmlformats.org/spreadsheetml/2006/main" count="344" uniqueCount="149">
  <si>
    <t>000</t>
  </si>
  <si>
    <t xml:space="preserve">Всего расходов:   </t>
  </si>
  <si>
    <t>к решению Ленинской городской Думы</t>
  </si>
  <si>
    <t>Организация и содержание мест захоронения</t>
  </si>
  <si>
    <t>"О бюджете муниципального образования</t>
  </si>
  <si>
    <t>Целевая статья</t>
  </si>
  <si>
    <t>Ленинское городское поселение Шабалинского</t>
  </si>
  <si>
    <t>Наименование расхода</t>
  </si>
  <si>
    <t>Вид расходов</t>
  </si>
  <si>
    <t>Сумма всего на 2016 год</t>
  </si>
  <si>
    <t>Руководство и управление в сфере установленных функций органов местного самоуправления.</t>
  </si>
  <si>
    <t>Представительные органы муниципального образования.</t>
  </si>
  <si>
    <t>200</t>
  </si>
  <si>
    <t>800</t>
  </si>
  <si>
    <t>Закупка товаров, работ и услуг для государственных нужд</t>
  </si>
  <si>
    <t>Иные бюджетные ассигнования</t>
  </si>
  <si>
    <t>Социальное обеспечение и иные выплаты населению</t>
  </si>
  <si>
    <t>300</t>
  </si>
  <si>
    <t>Мероприятия в установленной сфере деятельности.</t>
  </si>
  <si>
    <t>Оказание поддержки социально-ориентрованным некоммерческим организациям в пределах полномочий, установленных статьями 31.1 и 31.3 ФЗ от 12.01.1996г. №7-ФЗ "О некоммерческих организациях".</t>
  </si>
  <si>
    <t>Управление муниципальной собственностью.</t>
  </si>
  <si>
    <t>Реализация государственных функций, связанных с общегосударственным управлением</t>
  </si>
  <si>
    <t>Выполнение других обязательств органов местного самоуправления.</t>
  </si>
  <si>
    <t>Финансовое обеспечение расходных обязательств муниципальных образований, возникающих при выполнении государственных полномочий Кировской области</t>
  </si>
  <si>
    <t>Создание и деятельность в муниципальных образованиях административной(ых) комиссии(ий)</t>
  </si>
  <si>
    <t>Обеспечение первичных мер пожарной безопасности в границах населенных пунктов Ленинского городского поселения.</t>
  </si>
  <si>
    <t>Паспортизация автомобильных дорог.</t>
  </si>
  <si>
    <t>Содержание улично-дорожной сети.</t>
  </si>
  <si>
    <t>Капитальный ремонт автомобильных дорог.</t>
  </si>
  <si>
    <t>Капитальный ремонт муниципального жилищного фонда.</t>
  </si>
  <si>
    <t>Финансовая поддержка реформирования жилищно-коммунального хозяйства за счет    средств    Фонда    содействия    реформированию    жилищно-коммунального хозяйства</t>
  </si>
  <si>
    <t>Финансовая  поддержка  реформирования жилищно-коммунального хозяйства за счет средств областного бюджета</t>
  </si>
  <si>
    <t>Организация проведения общественных работ, для граждан, испытывающих трудности в поисках работы в муниципальном образовании Ленинское городское поселение.</t>
  </si>
  <si>
    <t>Поддержка коммунального хозяйства.</t>
  </si>
  <si>
    <t>Повышение безопасности дорожного движения на территории муниципального образования Ленинское городское поселение.</t>
  </si>
  <si>
    <t>Мероприятия по энергосбережению.</t>
  </si>
  <si>
    <t>Уличное освещение.</t>
  </si>
  <si>
    <t>Содержание автомобильных дорог и инженерных сооружений на них в границах поселения.</t>
  </si>
  <si>
    <t>Прочее благоустройство территории.</t>
  </si>
  <si>
    <t>Молодежь,развитие физической культуры и спорта в муниципальном образовании Ленинское городское поселение.</t>
  </si>
  <si>
    <t>Организация летней занятости детей и подростков в муниципальном образовании Ленинское городское поселение.</t>
  </si>
  <si>
    <t>Ремонт и благоустройство памятников Великой Отечественной войны на территории Ленинского городского поселения.</t>
  </si>
  <si>
    <t>Доплаты к пенсиям, дополнительное пенсионное обеспечение.</t>
  </si>
  <si>
    <t>Пенсионное обеспечение муниципальных служащих.</t>
  </si>
  <si>
    <t>РАСПРЕДЕЛЕНИЕ</t>
  </si>
  <si>
    <t>Резервные фонды.</t>
  </si>
  <si>
    <t>Резервные фонды местных администраций.</t>
  </si>
  <si>
    <t>Глава муниципального образования.</t>
  </si>
  <si>
    <t>Центральный аппарат.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</si>
  <si>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</si>
  <si>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</si>
  <si>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бюджетных ассигнований по целевым статьям (муниципальным программам муниципального образования</t>
  </si>
  <si>
    <t>Ленинское городское поселение Шабалинского района Кировской области), группам видов расходов</t>
  </si>
  <si>
    <t>Оказание поддержки граждан и их объединений, участвующих в охране общественного порядка, создание условий для деятельности народных дружин</t>
  </si>
  <si>
    <t xml:space="preserve">Муниципальная программа "Социальная поддержка и социальное обслуживание граждан Ленинского городского поселения Шабалинского района Кировской области" </t>
  </si>
  <si>
    <t xml:space="preserve">Муниципальная программа "Содействие занятости населения Ленинского городского поселения Шабалинского района Кировской области" </t>
  </si>
  <si>
    <t xml:space="preserve">Муниципальная программа  "Обеспечение безопасности и жизнедеятельности населения Ленинского городского поселения Шабалинского района Кировской области" </t>
  </si>
  <si>
    <t xml:space="preserve">Муниципальная программа  "Развитие коммунальной и жилищной инфраструктуры Ленинского городского поселения Шабалинского района Кировской области" </t>
  </si>
  <si>
    <t xml:space="preserve">Муниципальная программа  "Энергосбережение и повышение энергетической эффективности на территории Ленинского городского поселения " </t>
  </si>
  <si>
    <t xml:space="preserve">Муниципальная программа  "Развитие транспортной системы Ленинского городского поселения Шабалинского района Кировской области" </t>
  </si>
  <si>
    <t>Муниципальная программа  "Управление муниципальным имуществом муниципального образования Ленинское городское поселение Шабалинского района Кировской области"</t>
  </si>
  <si>
    <t xml:space="preserve">Муниципальная программа  "Развитие муниципального управления муниципального образования Ленинское городское поселение Шабалинского района Кировской области" </t>
  </si>
  <si>
    <t xml:space="preserve">Муниципальная программа  "Благоустройство территории Ленинского городского поселения Шабалинского района Кировской области" </t>
  </si>
  <si>
    <t>Муниципальная программа  "Развитие общественной инфраструктуры Ленинского городского поселения Шабалинского района Кировской области"</t>
  </si>
  <si>
    <t>400</t>
  </si>
  <si>
    <t>Капитальные вложения в объекты недвижимого имущества государственной (муниципальной) собственности</t>
  </si>
  <si>
    <t>района Кировской области на 2016 год"</t>
  </si>
  <si>
    <t xml:space="preserve"> классификации расходов бюджета на 2016 год </t>
  </si>
  <si>
    <t>0000000000</t>
  </si>
  <si>
    <t>0100000000</t>
  </si>
  <si>
    <t>0100004000</t>
  </si>
  <si>
    <t>0100004010</t>
  </si>
  <si>
    <t>0100004020</t>
  </si>
  <si>
    <t>0100004270</t>
  </si>
  <si>
    <t>0200000000</t>
  </si>
  <si>
    <t>0200004000</t>
  </si>
  <si>
    <t>0200004040</t>
  </si>
  <si>
    <t>0200004030</t>
  </si>
  <si>
    <t>0300000000</t>
  </si>
  <si>
    <t>0300003000</t>
  </si>
  <si>
    <t>0300003010</t>
  </si>
  <si>
    <t>0300004000</t>
  </si>
  <si>
    <t>0300004050</t>
  </si>
  <si>
    <t>0300004060</t>
  </si>
  <si>
    <t>0400000000</t>
  </si>
  <si>
    <t>0400004000</t>
  </si>
  <si>
    <t>0400004070</t>
  </si>
  <si>
    <t>0400004080</t>
  </si>
  <si>
    <t>Подпрограмма "Переселение граждан, проживающих на территории Ленинского городского поселения Шабалинского района Кировской области, из аварийного жилищного фонда"</t>
  </si>
  <si>
    <t>Финансовая  поддержка  реформирования жилищно-коммунального хозяйства за счет средств областного бюджета (софинансирование)</t>
  </si>
  <si>
    <t>Мероприятия по переселению граждан из аварийного жилищного фонда (софинансирование)</t>
  </si>
  <si>
    <t>0410000000</t>
  </si>
  <si>
    <t>04100S6000</t>
  </si>
  <si>
    <t>04100S6020</t>
  </si>
  <si>
    <t>0500000000</t>
  </si>
  <si>
    <t>0500004000</t>
  </si>
  <si>
    <t>0500004110</t>
  </si>
  <si>
    <t>0600000000</t>
  </si>
  <si>
    <t>0600004000</t>
  </si>
  <si>
    <t>0600004120</t>
  </si>
  <si>
    <t>0600004140</t>
  </si>
  <si>
    <t>0600004150</t>
  </si>
  <si>
    <t xml:space="preserve">Муниципальная программа  "Развитие общественной инфраструктуры Ленинского городского поселения Шабалинского района Кировской области" </t>
  </si>
  <si>
    <t xml:space="preserve">Инвестиционные программы и проекты развития общественной инфраструктуры муниципальных образований в Кировской области
(Ремонт проезжей части дороги ул.Тотмянина-ул.Красноармейская протяженностью 531м. в пгт Ленинское Шабалинского района)                              </t>
  </si>
  <si>
    <t>1100000000</t>
  </si>
  <si>
    <t>0700000000</t>
  </si>
  <si>
    <t>0700004000</t>
  </si>
  <si>
    <t>0700004160</t>
  </si>
  <si>
    <t>0700004170</t>
  </si>
  <si>
    <t>0800000000</t>
  </si>
  <si>
    <t>0800001000</t>
  </si>
  <si>
    <t>0800001010</t>
  </si>
  <si>
    <t>0800001020</t>
  </si>
  <si>
    <t>0800001030</t>
  </si>
  <si>
    <t>0800002000</t>
  </si>
  <si>
    <t>0800002010</t>
  </si>
  <si>
    <t>0800005000</t>
  </si>
  <si>
    <t>0800005010</t>
  </si>
  <si>
    <t>0800016000</t>
  </si>
  <si>
    <t>0800016050</t>
  </si>
  <si>
    <t>1000000000</t>
  </si>
  <si>
    <t>1000004000</t>
  </si>
  <si>
    <t>1000004190</t>
  </si>
  <si>
    <t>1000004200</t>
  </si>
  <si>
    <t>1000004210</t>
  </si>
  <si>
    <t>1000004220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</si>
  <si>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д.Гаряевы Шабалинского района Кировской области)                              </t>
  </si>
  <si>
    <t xml:space="preserve">Инвестиционные программы и проекты развития общественной инфраструктуры муниципальных образований в Кировской области
(Уборка аварийных деревьев в д.Михненки Шабалинского района Кировской области)                              </t>
  </si>
  <si>
    <t>Приложение 7</t>
  </si>
  <si>
    <t>11000S5171</t>
  </si>
  <si>
    <t>11000S5172</t>
  </si>
  <si>
    <t>11000S5173</t>
  </si>
  <si>
    <t>от 15.12.2015 №29/263</t>
  </si>
  <si>
    <t>"О внесении изменений в Решение</t>
  </si>
  <si>
    <t>Ленинской городской Думы</t>
  </si>
  <si>
    <t>0400009500</t>
  </si>
  <si>
    <t>0400009502</t>
  </si>
  <si>
    <t>0400009602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</si>
  <si>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</si>
  <si>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Инвестиционные программы и проекты развития общественной инфраструктуры муниципальных образований в Кировской области</t>
  </si>
  <si>
    <t>0400009600</t>
  </si>
  <si>
    <t>1100015170</t>
  </si>
  <si>
    <t>0300004280</t>
  </si>
  <si>
    <t>Обеспечение деятельности органов местного самоуправления по защите населения и территории от чрезвычайных ситуаций, управление гражданской обороной</t>
  </si>
  <si>
    <t>1100015000</t>
  </si>
  <si>
    <t>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</si>
  <si>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строительства(софинансирование)</t>
  </si>
  <si>
    <t>04000S9602</t>
  </si>
  <si>
    <t>от 26.12.2016. №39/349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</si>
</sst>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00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1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2"/>
      <color indexed="8"/>
      <name val="Arial"/>
      <family val="2"/>
    </font>
    <font>
      <sz val="12"/>
      <color indexed="8"/>
      <name val="Times New Roman"/>
      <family val="1"/>
    </font>
    <font>
      <i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68" fontId="3" fillId="0" borderId="10" xfId="0" applyNumberFormat="1" applyFont="1" applyBorder="1" applyAlignment="1">
      <alignment wrapText="1"/>
    </xf>
    <xf numFmtId="49" fontId="3" fillId="0" borderId="10" xfId="0" applyNumberFormat="1" applyFont="1" applyBorder="1" applyAlignment="1">
      <alignment wrapText="1"/>
    </xf>
    <xf numFmtId="49" fontId="3" fillId="0" borderId="10" xfId="0" applyNumberFormat="1" applyFont="1" applyFill="1" applyBorder="1" applyAlignment="1">
      <alignment wrapText="1"/>
    </xf>
    <xf numFmtId="49" fontId="3" fillId="0" borderId="10" xfId="0" applyNumberFormat="1" applyFont="1" applyFill="1" applyBorder="1" applyAlignment="1">
      <alignment horizontal="center" shrinkToFit="1"/>
    </xf>
    <xf numFmtId="169" fontId="3" fillId="0" borderId="10" xfId="0" applyNumberFormat="1" applyFont="1" applyFill="1" applyBorder="1" applyAlignment="1">
      <alignment horizontal="right" shrinkToFit="1"/>
    </xf>
    <xf numFmtId="49" fontId="3" fillId="0" borderId="12" xfId="0" applyNumberFormat="1" applyFont="1" applyFill="1" applyBorder="1" applyAlignment="1">
      <alignment horizontal="center" shrinkToFit="1"/>
    </xf>
    <xf numFmtId="168" fontId="4" fillId="0" borderId="10" xfId="0" applyNumberFormat="1" applyFont="1" applyBorder="1" applyAlignment="1">
      <alignment wrapText="1"/>
    </xf>
    <xf numFmtId="49" fontId="4" fillId="0" borderId="10" xfId="0" applyNumberFormat="1" applyFont="1" applyFill="1" applyBorder="1" applyAlignment="1">
      <alignment horizontal="center" shrinkToFit="1"/>
    </xf>
    <xf numFmtId="169" fontId="4" fillId="0" borderId="10" xfId="0" applyNumberFormat="1" applyFont="1" applyFill="1" applyBorder="1" applyAlignment="1">
      <alignment horizontal="right" shrinkToFit="1"/>
    </xf>
    <xf numFmtId="49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wrapText="1"/>
    </xf>
    <xf numFmtId="49" fontId="4" fillId="0" borderId="12" xfId="0" applyNumberFormat="1" applyFont="1" applyFill="1" applyBorder="1" applyAlignment="1">
      <alignment horizontal="center" shrinkToFi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11" fontId="3" fillId="0" borderId="13" xfId="0" applyNumberFormat="1" applyFont="1" applyBorder="1" applyAlignment="1">
      <alignment horizontal="left" wrapText="1"/>
    </xf>
    <xf numFmtId="11" fontId="12" fillId="0" borderId="10" xfId="0" applyNumberFormat="1" applyFont="1" applyBorder="1" applyAlignment="1">
      <alignment horizontal="left" wrapText="1"/>
    </xf>
    <xf numFmtId="11" fontId="12" fillId="0" borderId="14" xfId="0" applyNumberFormat="1" applyFont="1" applyBorder="1" applyAlignment="1">
      <alignment horizontal="left" wrapText="1"/>
    </xf>
    <xf numFmtId="11" fontId="12" fillId="0" borderId="13" xfId="0" applyNumberFormat="1" applyFont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shrinkToFit="1"/>
    </xf>
    <xf numFmtId="49" fontId="10" fillId="0" borderId="10" xfId="0" applyNumberFormat="1" applyFont="1" applyFill="1" applyBorder="1" applyAlignment="1">
      <alignment horizontal="center" shrinkToFit="1"/>
    </xf>
    <xf numFmtId="169" fontId="10" fillId="0" borderId="10" xfId="0" applyNumberFormat="1" applyFont="1" applyFill="1" applyBorder="1" applyAlignment="1">
      <alignment horizontal="right" shrinkToFit="1"/>
    </xf>
    <xf numFmtId="49" fontId="14" fillId="0" borderId="10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0" fontId="0" fillId="0" borderId="0" xfId="0" applyAlignment="1">
      <alignment/>
    </xf>
    <xf numFmtId="0" fontId="0" fillId="0" borderId="0" xfId="0" applyFill="1" applyAlignment="1">
      <alignment/>
    </xf>
    <xf numFmtId="11" fontId="16" fillId="0" borderId="10" xfId="0" applyNumberFormat="1" applyFont="1" applyBorder="1" applyAlignment="1">
      <alignment horizontal="left" wrapText="1"/>
    </xf>
    <xf numFmtId="49" fontId="16" fillId="0" borderId="10" xfId="0" applyNumberFormat="1" applyFont="1" applyFill="1" applyBorder="1" applyAlignment="1">
      <alignment wrapText="1"/>
    </xf>
    <xf numFmtId="11" fontId="17" fillId="0" borderId="10" xfId="0" applyNumberFormat="1" applyFont="1" applyBorder="1" applyAlignment="1">
      <alignment horizontal="left" wrapText="1"/>
    </xf>
    <xf numFmtId="168" fontId="16" fillId="0" borderId="10" xfId="0" applyNumberFormat="1" applyFont="1" applyBorder="1" applyAlignment="1">
      <alignment wrapText="1"/>
    </xf>
    <xf numFmtId="168" fontId="3" fillId="0" borderId="10" xfId="0" applyNumberFormat="1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 shrinkToFit="1"/>
    </xf>
    <xf numFmtId="49" fontId="15" fillId="0" borderId="10" xfId="0" applyNumberFormat="1" applyFont="1" applyFill="1" applyBorder="1" applyAlignment="1">
      <alignment horizontal="center" shrinkToFit="1"/>
    </xf>
    <xf numFmtId="49" fontId="14" fillId="32" borderId="10" xfId="0" applyNumberFormat="1" applyFont="1" applyFill="1" applyBorder="1" applyAlignment="1">
      <alignment horizontal="center" shrinkToFit="1"/>
    </xf>
    <xf numFmtId="11" fontId="12" fillId="32" borderId="14" xfId="0" applyNumberFormat="1" applyFont="1" applyFill="1" applyBorder="1" applyAlignment="1">
      <alignment horizontal="left" wrapText="1"/>
    </xf>
    <xf numFmtId="11" fontId="3" fillId="32" borderId="10" xfId="0" applyNumberFormat="1" applyFont="1" applyFill="1" applyBorder="1" applyAlignment="1">
      <alignment horizontal="left" wrapText="1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3"/>
  <sheetViews>
    <sheetView tabSelected="1" zoomScalePageLayoutView="0" workbookViewId="0" topLeftCell="A5">
      <selection activeCell="D91" sqref="D91"/>
    </sheetView>
  </sheetViews>
  <sheetFormatPr defaultColWidth="9.00390625" defaultRowHeight="12.75"/>
  <cols>
    <col min="1" max="1" width="99.75390625" style="0" customWidth="1"/>
    <col min="2" max="2" width="16.375" style="0" customWidth="1"/>
    <col min="3" max="3" width="11.125" style="0" customWidth="1"/>
    <col min="4" max="4" width="13.625" style="1" customWidth="1"/>
  </cols>
  <sheetData>
    <row r="1" spans="2:4" s="2" customFormat="1" ht="13.5" customHeight="1">
      <c r="B1" s="6" t="s">
        <v>128</v>
      </c>
      <c r="C1" s="6"/>
      <c r="D1" s="6"/>
    </row>
    <row r="2" spans="2:4" s="2" customFormat="1" ht="15.75">
      <c r="B2" s="6" t="s">
        <v>2</v>
      </c>
      <c r="C2" s="6"/>
      <c r="D2" s="6"/>
    </row>
    <row r="3" spans="2:4" s="2" customFormat="1" ht="15.75">
      <c r="B3" s="6" t="s">
        <v>148</v>
      </c>
      <c r="C3" s="6"/>
      <c r="D3" s="6"/>
    </row>
    <row r="4" spans="2:4" s="2" customFormat="1" ht="15.75">
      <c r="B4" s="6" t="s">
        <v>133</v>
      </c>
      <c r="C4" s="6"/>
      <c r="D4" s="6"/>
    </row>
    <row r="5" spans="2:4" s="2" customFormat="1" ht="15.75">
      <c r="B5" s="6" t="s">
        <v>134</v>
      </c>
      <c r="C5" s="6"/>
      <c r="D5" s="6"/>
    </row>
    <row r="6" spans="2:4" s="2" customFormat="1" ht="15.75">
      <c r="B6" s="6" t="s">
        <v>132</v>
      </c>
      <c r="C6" s="6"/>
      <c r="D6" s="6"/>
    </row>
    <row r="7" spans="2:4" s="2" customFormat="1" ht="15.75">
      <c r="B7" s="7" t="s">
        <v>4</v>
      </c>
      <c r="C7" s="7"/>
      <c r="D7" s="7"/>
    </row>
    <row r="8" spans="2:4" s="2" customFormat="1" ht="15.75">
      <c r="B8" s="7" t="s">
        <v>6</v>
      </c>
      <c r="C8" s="7"/>
      <c r="D8" s="7"/>
    </row>
    <row r="9" spans="2:3" s="2" customFormat="1" ht="15.75">
      <c r="B9" s="7" t="s">
        <v>66</v>
      </c>
      <c r="C9" s="7"/>
    </row>
    <row r="10" spans="3:4" s="1" customFormat="1" ht="15">
      <c r="C10" s="6"/>
      <c r="D10" s="8"/>
    </row>
    <row r="11" spans="1:6" s="3" customFormat="1" ht="15.75">
      <c r="A11" s="48" t="s">
        <v>44</v>
      </c>
      <c r="B11" s="48"/>
      <c r="C11" s="48"/>
      <c r="D11" s="48"/>
      <c r="E11" s="48"/>
      <c r="F11" s="48"/>
    </row>
    <row r="12" spans="1:6" s="2" customFormat="1" ht="15.75" customHeight="1">
      <c r="A12" s="49" t="s">
        <v>51</v>
      </c>
      <c r="B12" s="49"/>
      <c r="C12" s="49"/>
      <c r="D12" s="49"/>
      <c r="E12" s="24"/>
      <c r="F12" s="24"/>
    </row>
    <row r="13" spans="1:6" s="2" customFormat="1" ht="15.75" customHeight="1">
      <c r="A13" s="49" t="s">
        <v>52</v>
      </c>
      <c r="B13" s="49"/>
      <c r="C13" s="49"/>
      <c r="D13" s="49"/>
      <c r="E13" s="24"/>
      <c r="F13" s="24"/>
    </row>
    <row r="14" spans="1:6" s="2" customFormat="1" ht="15.75" customHeight="1">
      <c r="A14" s="49" t="s">
        <v>67</v>
      </c>
      <c r="B14" s="49"/>
      <c r="C14" s="49"/>
      <c r="D14" s="49"/>
      <c r="E14" s="24"/>
      <c r="F14" s="24"/>
    </row>
    <row r="16" spans="1:4" s="1" customFormat="1" ht="40.5" customHeight="1">
      <c r="A16" s="4" t="s">
        <v>7</v>
      </c>
      <c r="B16" s="5" t="s">
        <v>5</v>
      </c>
      <c r="C16" s="5" t="s">
        <v>8</v>
      </c>
      <c r="D16" s="4" t="s">
        <v>9</v>
      </c>
    </row>
    <row r="17" spans="1:4" s="10" customFormat="1" ht="21" customHeight="1">
      <c r="A17" s="11" t="s">
        <v>1</v>
      </c>
      <c r="B17" s="31" t="s">
        <v>68</v>
      </c>
      <c r="C17" s="32" t="s">
        <v>0</v>
      </c>
      <c r="D17" s="33">
        <f>SUM(D18,D26,D32,D44,D64,D68,D76,D83,D105,D115)</f>
        <v>19482.522</v>
      </c>
    </row>
    <row r="18" spans="1:4" s="10" customFormat="1" ht="35.25" customHeight="1">
      <c r="A18" s="18" t="s">
        <v>54</v>
      </c>
      <c r="B18" s="31" t="s">
        <v>69</v>
      </c>
      <c r="C18" s="19" t="s">
        <v>0</v>
      </c>
      <c r="D18" s="20">
        <f>SUM(D19)</f>
        <v>13.482</v>
      </c>
    </row>
    <row r="19" spans="1:4" s="10" customFormat="1" ht="16.5" customHeight="1">
      <c r="A19" s="12" t="s">
        <v>18</v>
      </c>
      <c r="B19" s="34" t="s">
        <v>70</v>
      </c>
      <c r="C19" s="15" t="s">
        <v>0</v>
      </c>
      <c r="D19" s="16">
        <f>SUM(D20+D22+D24)</f>
        <v>13.482</v>
      </c>
    </row>
    <row r="20" spans="1:4" s="10" customFormat="1" ht="36.75" customHeight="1">
      <c r="A20" s="12" t="s">
        <v>39</v>
      </c>
      <c r="B20" s="34" t="s">
        <v>71</v>
      </c>
      <c r="C20" s="15" t="s">
        <v>0</v>
      </c>
      <c r="D20" s="16">
        <f>SUM(D21)</f>
        <v>9.019</v>
      </c>
    </row>
    <row r="21" spans="1:4" s="10" customFormat="1" ht="18.75" customHeight="1">
      <c r="A21" s="29" t="s">
        <v>14</v>
      </c>
      <c r="B21" s="34" t="s">
        <v>71</v>
      </c>
      <c r="C21" s="15" t="s">
        <v>12</v>
      </c>
      <c r="D21" s="16">
        <v>9.019</v>
      </c>
    </row>
    <row r="22" spans="1:4" s="10" customFormat="1" ht="55.5" customHeight="1">
      <c r="A22" s="12" t="s">
        <v>19</v>
      </c>
      <c r="B22" s="34" t="s">
        <v>72</v>
      </c>
      <c r="C22" s="15" t="s">
        <v>0</v>
      </c>
      <c r="D22" s="16">
        <f>SUM(D23)</f>
        <v>0.763</v>
      </c>
    </row>
    <row r="23" spans="1:4" s="10" customFormat="1" ht="21.75" customHeight="1">
      <c r="A23" s="29" t="s">
        <v>14</v>
      </c>
      <c r="B23" s="34" t="s">
        <v>72</v>
      </c>
      <c r="C23" s="15" t="s">
        <v>12</v>
      </c>
      <c r="D23" s="16">
        <v>0.763</v>
      </c>
    </row>
    <row r="24" spans="1:4" s="25" customFormat="1" ht="45.75" customHeight="1">
      <c r="A24" s="26" t="s">
        <v>53</v>
      </c>
      <c r="B24" s="35" t="s">
        <v>73</v>
      </c>
      <c r="C24" s="15" t="s">
        <v>0</v>
      </c>
      <c r="D24" s="16">
        <f>SUM(D25)</f>
        <v>3.7</v>
      </c>
    </row>
    <row r="25" spans="1:4" s="10" customFormat="1" ht="21.75" customHeight="1">
      <c r="A25" s="29" t="s">
        <v>14</v>
      </c>
      <c r="B25" s="35" t="s">
        <v>73</v>
      </c>
      <c r="C25" s="15" t="s">
        <v>12</v>
      </c>
      <c r="D25" s="16">
        <v>3.7</v>
      </c>
    </row>
    <row r="26" spans="1:4" s="10" customFormat="1" ht="41.25" customHeight="1">
      <c r="A26" s="18" t="s">
        <v>55</v>
      </c>
      <c r="B26" s="31" t="s">
        <v>74</v>
      </c>
      <c r="C26" s="19" t="s">
        <v>0</v>
      </c>
      <c r="D26" s="20">
        <f>SUM(D27)</f>
        <v>35.854</v>
      </c>
    </row>
    <row r="27" spans="1:4" s="10" customFormat="1" ht="24.75" customHeight="1">
      <c r="A27" s="12" t="s">
        <v>18</v>
      </c>
      <c r="B27" s="34" t="s">
        <v>75</v>
      </c>
      <c r="C27" s="15" t="s">
        <v>0</v>
      </c>
      <c r="D27" s="16">
        <f>SUM(D29+D31)</f>
        <v>35.854</v>
      </c>
    </row>
    <row r="28" spans="1:4" s="10" customFormat="1" ht="51" customHeight="1">
      <c r="A28" s="12" t="s">
        <v>32</v>
      </c>
      <c r="B28" s="34" t="s">
        <v>77</v>
      </c>
      <c r="C28" s="15" t="s">
        <v>0</v>
      </c>
      <c r="D28" s="16">
        <f>SUM(D29)</f>
        <v>29.363</v>
      </c>
    </row>
    <row r="29" spans="1:4" s="10" customFormat="1" ht="20.25" customHeight="1">
      <c r="A29" s="29" t="s">
        <v>14</v>
      </c>
      <c r="B29" s="34" t="s">
        <v>77</v>
      </c>
      <c r="C29" s="15" t="s">
        <v>12</v>
      </c>
      <c r="D29" s="16">
        <v>29.363</v>
      </c>
    </row>
    <row r="30" spans="1:4" s="10" customFormat="1" ht="40.5" customHeight="1">
      <c r="A30" s="12" t="s">
        <v>40</v>
      </c>
      <c r="B30" s="34" t="s">
        <v>76</v>
      </c>
      <c r="C30" s="15" t="s">
        <v>0</v>
      </c>
      <c r="D30" s="16">
        <f>SUM(D31)</f>
        <v>6.491</v>
      </c>
    </row>
    <row r="31" spans="1:4" s="10" customFormat="1" ht="15.75" customHeight="1">
      <c r="A31" s="29" t="s">
        <v>14</v>
      </c>
      <c r="B31" s="34" t="s">
        <v>76</v>
      </c>
      <c r="C31" s="15" t="s">
        <v>12</v>
      </c>
      <c r="D31" s="16">
        <v>6.491</v>
      </c>
    </row>
    <row r="32" spans="1:4" s="10" customFormat="1" ht="39" customHeight="1">
      <c r="A32" s="22" t="s">
        <v>56</v>
      </c>
      <c r="B32" s="31" t="s">
        <v>78</v>
      </c>
      <c r="C32" s="19" t="s">
        <v>0</v>
      </c>
      <c r="D32" s="20">
        <f>SUM(D33+D37)</f>
        <v>178.111</v>
      </c>
    </row>
    <row r="33" spans="1:4" s="10" customFormat="1" ht="18.75" customHeight="1">
      <c r="A33" s="13" t="s">
        <v>45</v>
      </c>
      <c r="B33" s="34" t="s">
        <v>79</v>
      </c>
      <c r="C33" s="15" t="s">
        <v>0</v>
      </c>
      <c r="D33" s="16">
        <f>SUM(D34)</f>
        <v>2</v>
      </c>
    </row>
    <row r="34" spans="1:4" s="9" customFormat="1" ht="19.5" customHeight="1">
      <c r="A34" s="13" t="s">
        <v>46</v>
      </c>
      <c r="B34" s="34" t="s">
        <v>80</v>
      </c>
      <c r="C34" s="15" t="s">
        <v>0</v>
      </c>
      <c r="D34" s="16">
        <f>SUM(D35+D36)</f>
        <v>2</v>
      </c>
    </row>
    <row r="35" spans="1:4" s="9" customFormat="1" ht="19.5" customHeight="1">
      <c r="A35" s="27" t="s">
        <v>16</v>
      </c>
      <c r="B35" s="34" t="s">
        <v>80</v>
      </c>
      <c r="C35" s="15" t="s">
        <v>17</v>
      </c>
      <c r="D35" s="16">
        <v>2</v>
      </c>
    </row>
    <row r="36" spans="1:4" s="9" customFormat="1" ht="19.5" customHeight="1">
      <c r="A36" s="28" t="s">
        <v>15</v>
      </c>
      <c r="B36" s="34" t="s">
        <v>80</v>
      </c>
      <c r="C36" s="15" t="s">
        <v>13</v>
      </c>
      <c r="D36" s="16">
        <v>0</v>
      </c>
    </row>
    <row r="37" spans="1:4" s="9" customFormat="1" ht="18.75" customHeight="1">
      <c r="A37" s="12" t="s">
        <v>18</v>
      </c>
      <c r="B37" s="34" t="s">
        <v>81</v>
      </c>
      <c r="C37" s="15" t="s">
        <v>0</v>
      </c>
      <c r="D37" s="16">
        <f>SUM(D39+D41+D43)</f>
        <v>176.111</v>
      </c>
    </row>
    <row r="38" spans="1:4" s="9" customFormat="1" ht="40.5" customHeight="1">
      <c r="A38" s="12" t="s">
        <v>25</v>
      </c>
      <c r="B38" s="34" t="s">
        <v>82</v>
      </c>
      <c r="C38" s="15" t="s">
        <v>0</v>
      </c>
      <c r="D38" s="16">
        <f>SUM(D39)</f>
        <v>125.3</v>
      </c>
    </row>
    <row r="39" spans="1:4" s="9" customFormat="1" ht="22.5" customHeight="1">
      <c r="A39" s="28" t="s">
        <v>14</v>
      </c>
      <c r="B39" s="34" t="s">
        <v>82</v>
      </c>
      <c r="C39" s="15" t="s">
        <v>12</v>
      </c>
      <c r="D39" s="16">
        <v>125.3</v>
      </c>
    </row>
    <row r="40" spans="1:4" s="9" customFormat="1" ht="41.25" customHeight="1">
      <c r="A40" s="12" t="s">
        <v>34</v>
      </c>
      <c r="B40" s="34" t="s">
        <v>83</v>
      </c>
      <c r="C40" s="15" t="s">
        <v>0</v>
      </c>
      <c r="D40" s="16">
        <f>SUM(D41)</f>
        <v>50.811</v>
      </c>
    </row>
    <row r="41" spans="1:4" s="9" customFormat="1" ht="18.75" customHeight="1">
      <c r="A41" s="28" t="s">
        <v>14</v>
      </c>
      <c r="B41" s="34" t="s">
        <v>83</v>
      </c>
      <c r="C41" s="15" t="s">
        <v>12</v>
      </c>
      <c r="D41" s="16">
        <v>50.811</v>
      </c>
    </row>
    <row r="42" spans="1:4" s="9" customFormat="1" ht="37.5" customHeight="1" hidden="1">
      <c r="A42" s="47" t="s">
        <v>143</v>
      </c>
      <c r="B42" s="45" t="s">
        <v>142</v>
      </c>
      <c r="C42" s="15" t="s">
        <v>0</v>
      </c>
      <c r="D42" s="16">
        <f>SUM(D43)</f>
        <v>0</v>
      </c>
    </row>
    <row r="43" spans="1:4" s="9" customFormat="1" ht="18.75" customHeight="1" hidden="1">
      <c r="A43" s="46" t="s">
        <v>14</v>
      </c>
      <c r="B43" s="45" t="s">
        <v>142</v>
      </c>
      <c r="C43" s="15" t="s">
        <v>12</v>
      </c>
      <c r="D43" s="16">
        <v>0</v>
      </c>
    </row>
    <row r="44" spans="1:4" s="10" customFormat="1" ht="42" customHeight="1">
      <c r="A44" s="18" t="s">
        <v>57</v>
      </c>
      <c r="B44" s="31" t="s">
        <v>84</v>
      </c>
      <c r="C44" s="19" t="s">
        <v>0</v>
      </c>
      <c r="D44" s="20">
        <f>SUM(D45+D52+D56+D59)</f>
        <v>9580.019</v>
      </c>
    </row>
    <row r="45" spans="1:4" s="9" customFormat="1" ht="18.75" customHeight="1">
      <c r="A45" s="12" t="s">
        <v>18</v>
      </c>
      <c r="B45" s="34" t="s">
        <v>85</v>
      </c>
      <c r="C45" s="15" t="s">
        <v>0</v>
      </c>
      <c r="D45" s="16">
        <f>SUM(D46+D49)</f>
        <v>1453.6190000000001</v>
      </c>
    </row>
    <row r="46" spans="1:4" s="9" customFormat="1" ht="18.75" customHeight="1">
      <c r="A46" s="12" t="s">
        <v>29</v>
      </c>
      <c r="B46" s="34" t="s">
        <v>86</v>
      </c>
      <c r="C46" s="15" t="s">
        <v>0</v>
      </c>
      <c r="D46" s="16">
        <f>SUM(D47+D48)</f>
        <v>975.397</v>
      </c>
    </row>
    <row r="47" spans="1:4" s="9" customFormat="1" ht="18.75" customHeight="1">
      <c r="A47" s="28" t="s">
        <v>14</v>
      </c>
      <c r="B47" s="34" t="s">
        <v>86</v>
      </c>
      <c r="C47" s="15" t="s">
        <v>12</v>
      </c>
      <c r="D47" s="16">
        <v>935.397</v>
      </c>
    </row>
    <row r="48" spans="1:4" s="9" customFormat="1" ht="18.75" customHeight="1">
      <c r="A48" s="27" t="s">
        <v>15</v>
      </c>
      <c r="B48" s="34" t="s">
        <v>86</v>
      </c>
      <c r="C48" s="15" t="s">
        <v>13</v>
      </c>
      <c r="D48" s="16">
        <v>40</v>
      </c>
    </row>
    <row r="49" spans="1:4" s="9" customFormat="1" ht="19.5" customHeight="1">
      <c r="A49" s="13" t="s">
        <v>33</v>
      </c>
      <c r="B49" s="43" t="s">
        <v>87</v>
      </c>
      <c r="C49" s="15" t="s">
        <v>0</v>
      </c>
      <c r="D49" s="16">
        <f>SUM(D50+D51)</f>
        <v>478.222</v>
      </c>
    </row>
    <row r="50" spans="1:4" s="9" customFormat="1" ht="18.75" customHeight="1">
      <c r="A50" s="27" t="s">
        <v>14</v>
      </c>
      <c r="B50" s="43" t="s">
        <v>87</v>
      </c>
      <c r="C50" s="15" t="s">
        <v>12</v>
      </c>
      <c r="D50" s="16">
        <v>455.101</v>
      </c>
    </row>
    <row r="51" spans="1:4" s="9" customFormat="1" ht="19.5" customHeight="1">
      <c r="A51" s="27" t="s">
        <v>15</v>
      </c>
      <c r="B51" s="43" t="s">
        <v>87</v>
      </c>
      <c r="C51" s="15" t="s">
        <v>13</v>
      </c>
      <c r="D51" s="16">
        <v>23.121</v>
      </c>
    </row>
    <row r="52" spans="1:4" s="9" customFormat="1" ht="36" customHeight="1" hidden="1">
      <c r="A52" s="38" t="s">
        <v>88</v>
      </c>
      <c r="B52" s="43" t="s">
        <v>91</v>
      </c>
      <c r="C52" s="15" t="s">
        <v>0</v>
      </c>
      <c r="D52" s="16">
        <f>SUM(D53)</f>
        <v>0</v>
      </c>
    </row>
    <row r="53" spans="1:4" s="9" customFormat="1" ht="32.25" customHeight="1" hidden="1">
      <c r="A53" s="39" t="s">
        <v>89</v>
      </c>
      <c r="B53" s="43" t="s">
        <v>92</v>
      </c>
      <c r="C53" s="15" t="s">
        <v>0</v>
      </c>
      <c r="D53" s="16">
        <f>SUM(D54)</f>
        <v>0</v>
      </c>
    </row>
    <row r="54" spans="1:4" s="9" customFormat="1" ht="22.5" customHeight="1" hidden="1">
      <c r="A54" s="39" t="s">
        <v>90</v>
      </c>
      <c r="B54" s="43" t="s">
        <v>93</v>
      </c>
      <c r="C54" s="15" t="s">
        <v>0</v>
      </c>
      <c r="D54" s="16">
        <f>SUM(D55)</f>
        <v>0</v>
      </c>
    </row>
    <row r="55" spans="1:4" s="9" customFormat="1" ht="32.25" customHeight="1" hidden="1">
      <c r="A55" s="40" t="s">
        <v>65</v>
      </c>
      <c r="B55" s="43" t="s">
        <v>93</v>
      </c>
      <c r="C55" s="15" t="s">
        <v>64</v>
      </c>
      <c r="D55" s="16">
        <v>0</v>
      </c>
    </row>
    <row r="56" spans="1:4" s="9" customFormat="1" ht="39.75" customHeight="1">
      <c r="A56" s="12" t="s">
        <v>30</v>
      </c>
      <c r="B56" s="43" t="s">
        <v>135</v>
      </c>
      <c r="C56" s="15" t="s">
        <v>0</v>
      </c>
      <c r="D56" s="16">
        <f aca="true" t="shared" si="0" ref="D56:D66">SUM(D57)</f>
        <v>6130.759</v>
      </c>
    </row>
    <row r="57" spans="1:4" s="10" customFormat="1" ht="54" customHeight="1">
      <c r="A57" s="14" t="s">
        <v>138</v>
      </c>
      <c r="B57" s="43" t="s">
        <v>136</v>
      </c>
      <c r="C57" s="15" t="s">
        <v>0</v>
      </c>
      <c r="D57" s="16">
        <f t="shared" si="0"/>
        <v>6130.759</v>
      </c>
    </row>
    <row r="58" spans="1:4" s="10" customFormat="1" ht="33" customHeight="1">
      <c r="A58" s="27" t="s">
        <v>65</v>
      </c>
      <c r="B58" s="34" t="s">
        <v>136</v>
      </c>
      <c r="C58" s="15" t="s">
        <v>64</v>
      </c>
      <c r="D58" s="16">
        <v>6130.759</v>
      </c>
    </row>
    <row r="59" spans="1:4" s="9" customFormat="1" ht="34.5" customHeight="1">
      <c r="A59" s="14" t="s">
        <v>31</v>
      </c>
      <c r="B59" s="43" t="s">
        <v>140</v>
      </c>
      <c r="C59" s="15" t="s">
        <v>0</v>
      </c>
      <c r="D59" s="16">
        <f>SUM(D60+D62)</f>
        <v>1995.641</v>
      </c>
    </row>
    <row r="60" spans="1:4" s="9" customFormat="1" ht="48" customHeight="1">
      <c r="A60" s="14" t="s">
        <v>138</v>
      </c>
      <c r="B60" s="34" t="s">
        <v>137</v>
      </c>
      <c r="C60" s="15" t="s">
        <v>0</v>
      </c>
      <c r="D60" s="16">
        <f>SUM(D61)</f>
        <v>1994.828</v>
      </c>
    </row>
    <row r="61" spans="1:4" s="9" customFormat="1" ht="33" customHeight="1">
      <c r="A61" s="27" t="s">
        <v>65</v>
      </c>
      <c r="B61" s="34" t="s">
        <v>137</v>
      </c>
      <c r="C61" s="15" t="s">
        <v>64</v>
      </c>
      <c r="D61" s="16">
        <v>1994.828</v>
      </c>
    </row>
    <row r="62" spans="1:4" s="9" customFormat="1" ht="47.25" customHeight="1">
      <c r="A62" s="14" t="s">
        <v>146</v>
      </c>
      <c r="B62" s="34" t="s">
        <v>147</v>
      </c>
      <c r="C62" s="15" t="s">
        <v>0</v>
      </c>
      <c r="D62" s="16">
        <f>SUM(D63)</f>
        <v>0.813</v>
      </c>
    </row>
    <row r="63" spans="1:4" s="9" customFormat="1" ht="33" customHeight="1">
      <c r="A63" s="27" t="s">
        <v>65</v>
      </c>
      <c r="B63" s="34" t="s">
        <v>147</v>
      </c>
      <c r="C63" s="15" t="s">
        <v>64</v>
      </c>
      <c r="D63" s="16">
        <v>0.813</v>
      </c>
    </row>
    <row r="64" spans="1:4" s="10" customFormat="1" ht="32.25" customHeight="1">
      <c r="A64" s="22" t="s">
        <v>58</v>
      </c>
      <c r="B64" s="31" t="s">
        <v>94</v>
      </c>
      <c r="C64" s="19" t="s">
        <v>0</v>
      </c>
      <c r="D64" s="20">
        <f t="shared" si="0"/>
        <v>60.352</v>
      </c>
    </row>
    <row r="65" spans="1:4" s="9" customFormat="1" ht="18" customHeight="1">
      <c r="A65" s="13" t="s">
        <v>18</v>
      </c>
      <c r="B65" s="34" t="s">
        <v>95</v>
      </c>
      <c r="C65" s="15" t="s">
        <v>0</v>
      </c>
      <c r="D65" s="16">
        <f t="shared" si="0"/>
        <v>60.352</v>
      </c>
    </row>
    <row r="66" spans="1:4" s="10" customFormat="1" ht="16.5" customHeight="1">
      <c r="A66" s="13" t="s">
        <v>35</v>
      </c>
      <c r="B66" s="34" t="s">
        <v>96</v>
      </c>
      <c r="C66" s="15" t="s">
        <v>0</v>
      </c>
      <c r="D66" s="16">
        <f t="shared" si="0"/>
        <v>60.352</v>
      </c>
    </row>
    <row r="67" spans="1:4" s="10" customFormat="1" ht="16.5" customHeight="1">
      <c r="A67" s="28" t="s">
        <v>14</v>
      </c>
      <c r="B67" s="34" t="s">
        <v>96</v>
      </c>
      <c r="C67" s="15" t="s">
        <v>12</v>
      </c>
      <c r="D67" s="16">
        <v>60.352</v>
      </c>
    </row>
    <row r="68" spans="1:4" s="10" customFormat="1" ht="37.5" customHeight="1">
      <c r="A68" s="22" t="s">
        <v>59</v>
      </c>
      <c r="B68" s="31" t="s">
        <v>97</v>
      </c>
      <c r="C68" s="19" t="s">
        <v>0</v>
      </c>
      <c r="D68" s="20">
        <f>SUM(D69)</f>
        <v>3431.555</v>
      </c>
    </row>
    <row r="69" spans="1:4" s="9" customFormat="1" ht="19.5" customHeight="1">
      <c r="A69" s="13" t="s">
        <v>18</v>
      </c>
      <c r="B69" s="34" t="s">
        <v>98</v>
      </c>
      <c r="C69" s="15" t="s">
        <v>0</v>
      </c>
      <c r="D69" s="16">
        <f>SUM(D71+D72+D75)</f>
        <v>3431.555</v>
      </c>
    </row>
    <row r="70" spans="1:4" s="9" customFormat="1" ht="18.75" customHeight="1">
      <c r="A70" s="13" t="s">
        <v>26</v>
      </c>
      <c r="B70" s="34" t="s">
        <v>99</v>
      </c>
      <c r="C70" s="15" t="s">
        <v>0</v>
      </c>
      <c r="D70" s="16">
        <f>SUM(D71)</f>
        <v>120</v>
      </c>
    </row>
    <row r="71" spans="1:4" s="9" customFormat="1" ht="18.75" customHeight="1">
      <c r="A71" s="28" t="s">
        <v>14</v>
      </c>
      <c r="B71" s="34" t="s">
        <v>99</v>
      </c>
      <c r="C71" s="15" t="s">
        <v>12</v>
      </c>
      <c r="D71" s="16">
        <v>120</v>
      </c>
    </row>
    <row r="72" spans="1:4" s="10" customFormat="1" ht="18" customHeight="1">
      <c r="A72" s="13" t="s">
        <v>27</v>
      </c>
      <c r="B72" s="34" t="s">
        <v>100</v>
      </c>
      <c r="C72" s="15" t="s">
        <v>0</v>
      </c>
      <c r="D72" s="16">
        <f>SUM(D73:D73)</f>
        <v>1201.455</v>
      </c>
    </row>
    <row r="73" spans="1:4" s="10" customFormat="1" ht="18" customHeight="1">
      <c r="A73" s="27" t="s">
        <v>14</v>
      </c>
      <c r="B73" s="34" t="s">
        <v>100</v>
      </c>
      <c r="C73" s="15" t="s">
        <v>12</v>
      </c>
      <c r="D73" s="16">
        <v>1201.455</v>
      </c>
    </row>
    <row r="74" spans="1:4" s="9" customFormat="1" ht="15.75" customHeight="1">
      <c r="A74" s="13" t="s">
        <v>28</v>
      </c>
      <c r="B74" s="34" t="s">
        <v>101</v>
      </c>
      <c r="C74" s="15" t="s">
        <v>0</v>
      </c>
      <c r="D74" s="16">
        <f>SUM(D75)</f>
        <v>2110.1</v>
      </c>
    </row>
    <row r="75" spans="1:4" s="9" customFormat="1" ht="15.75" customHeight="1">
      <c r="A75" s="27" t="s">
        <v>14</v>
      </c>
      <c r="B75" s="34" t="s">
        <v>101</v>
      </c>
      <c r="C75" s="15" t="s">
        <v>12</v>
      </c>
      <c r="D75" s="16">
        <v>2110.1</v>
      </c>
    </row>
    <row r="76" spans="1:4" s="10" customFormat="1" ht="36" customHeight="1">
      <c r="A76" s="22" t="s">
        <v>60</v>
      </c>
      <c r="B76" s="31" t="s">
        <v>105</v>
      </c>
      <c r="C76" s="19" t="s">
        <v>0</v>
      </c>
      <c r="D76" s="20">
        <f>SUM(D77)</f>
        <v>321.59</v>
      </c>
    </row>
    <row r="77" spans="1:4" s="9" customFormat="1" ht="21" customHeight="1">
      <c r="A77" s="13" t="s">
        <v>18</v>
      </c>
      <c r="B77" s="34" t="s">
        <v>106</v>
      </c>
      <c r="C77" s="15" t="s">
        <v>0</v>
      </c>
      <c r="D77" s="16">
        <f>SUM(D78+D82)</f>
        <v>321.59</v>
      </c>
    </row>
    <row r="78" spans="1:4" s="9" customFormat="1" ht="21" customHeight="1">
      <c r="A78" s="14" t="s">
        <v>20</v>
      </c>
      <c r="B78" s="34" t="s">
        <v>107</v>
      </c>
      <c r="C78" s="15" t="s">
        <v>0</v>
      </c>
      <c r="D78" s="16">
        <f>SUM(D79:D80)</f>
        <v>320.59</v>
      </c>
    </row>
    <row r="79" spans="1:4" s="9" customFormat="1" ht="14.25" customHeight="1">
      <c r="A79" s="28" t="s">
        <v>14</v>
      </c>
      <c r="B79" s="34" t="s">
        <v>107</v>
      </c>
      <c r="C79" s="15" t="s">
        <v>12</v>
      </c>
      <c r="D79" s="16">
        <v>283.09</v>
      </c>
    </row>
    <row r="80" spans="1:4" s="9" customFormat="1" ht="14.25" customHeight="1">
      <c r="A80" s="27" t="s">
        <v>15</v>
      </c>
      <c r="B80" s="34" t="s">
        <v>107</v>
      </c>
      <c r="C80" s="15" t="s">
        <v>13</v>
      </c>
      <c r="D80" s="16">
        <v>37.5</v>
      </c>
    </row>
    <row r="81" spans="1:4" s="9" customFormat="1" ht="31.5" customHeight="1">
      <c r="A81" s="14" t="s">
        <v>41</v>
      </c>
      <c r="B81" s="34" t="s">
        <v>108</v>
      </c>
      <c r="C81" s="15" t="s">
        <v>0</v>
      </c>
      <c r="D81" s="16">
        <f>SUM(D82)</f>
        <v>1</v>
      </c>
    </row>
    <row r="82" spans="1:4" s="9" customFormat="1" ht="21" customHeight="1">
      <c r="A82" s="28" t="s">
        <v>14</v>
      </c>
      <c r="B82" s="34" t="s">
        <v>108</v>
      </c>
      <c r="C82" s="15" t="s">
        <v>12</v>
      </c>
      <c r="D82" s="16">
        <v>1</v>
      </c>
    </row>
    <row r="83" spans="1:4" s="10" customFormat="1" ht="32.25" customHeight="1">
      <c r="A83" s="18" t="s">
        <v>61</v>
      </c>
      <c r="B83" s="31" t="s">
        <v>109</v>
      </c>
      <c r="C83" s="19" t="s">
        <v>0</v>
      </c>
      <c r="D83" s="20">
        <f>SUM(D84+D93+D99+D102)</f>
        <v>4553.137</v>
      </c>
    </row>
    <row r="84" spans="1:4" s="9" customFormat="1" ht="21" customHeight="1">
      <c r="A84" s="12" t="s">
        <v>10</v>
      </c>
      <c r="B84" s="34" t="s">
        <v>110</v>
      </c>
      <c r="C84" s="15" t="s">
        <v>0</v>
      </c>
      <c r="D84" s="16">
        <f>SUM(D85+D87+D89)</f>
        <v>3642.2600000000007</v>
      </c>
    </row>
    <row r="85" spans="1:4" s="9" customFormat="1" ht="19.5" customHeight="1">
      <c r="A85" s="12" t="s">
        <v>47</v>
      </c>
      <c r="B85" s="34" t="s">
        <v>111</v>
      </c>
      <c r="C85" s="15" t="s">
        <v>0</v>
      </c>
      <c r="D85" s="16">
        <f>SUM(D86)</f>
        <v>442.177</v>
      </c>
    </row>
    <row r="86" spans="1:4" s="9" customFormat="1" ht="45.75" customHeight="1">
      <c r="A86" s="30" t="s">
        <v>49</v>
      </c>
      <c r="B86" s="34" t="s">
        <v>111</v>
      </c>
      <c r="C86" s="15" t="s">
        <v>50</v>
      </c>
      <c r="D86" s="16">
        <v>442.177</v>
      </c>
    </row>
    <row r="87" spans="1:4" s="9" customFormat="1" ht="18" customHeight="1">
      <c r="A87" s="12" t="s">
        <v>11</v>
      </c>
      <c r="B87" s="34" t="s">
        <v>112</v>
      </c>
      <c r="C87" s="15" t="s">
        <v>0</v>
      </c>
      <c r="D87" s="16">
        <f>SUM(D88)</f>
        <v>9.5</v>
      </c>
    </row>
    <row r="88" spans="1:4" s="9" customFormat="1" ht="48" customHeight="1">
      <c r="A88" s="30" t="s">
        <v>49</v>
      </c>
      <c r="B88" s="34" t="s">
        <v>112</v>
      </c>
      <c r="C88" s="15" t="s">
        <v>50</v>
      </c>
      <c r="D88" s="16">
        <v>9.5</v>
      </c>
    </row>
    <row r="89" spans="1:4" s="9" customFormat="1" ht="17.25" customHeight="1">
      <c r="A89" s="13" t="s">
        <v>48</v>
      </c>
      <c r="B89" s="34" t="s">
        <v>113</v>
      </c>
      <c r="C89" s="15" t="s">
        <v>0</v>
      </c>
      <c r="D89" s="16">
        <f>SUM(D90:D92)</f>
        <v>3190.5830000000005</v>
      </c>
    </row>
    <row r="90" spans="1:4" s="9" customFormat="1" ht="45.75" customHeight="1">
      <c r="A90" s="30" t="s">
        <v>49</v>
      </c>
      <c r="B90" s="34" t="s">
        <v>113</v>
      </c>
      <c r="C90" s="15" t="s">
        <v>50</v>
      </c>
      <c r="D90" s="16">
        <v>2280.8</v>
      </c>
    </row>
    <row r="91" spans="1:4" s="9" customFormat="1" ht="17.25" customHeight="1">
      <c r="A91" s="27" t="s">
        <v>14</v>
      </c>
      <c r="B91" s="34" t="s">
        <v>113</v>
      </c>
      <c r="C91" s="15" t="s">
        <v>12</v>
      </c>
      <c r="D91" s="16">
        <v>895.01</v>
      </c>
    </row>
    <row r="92" spans="1:4" s="9" customFormat="1" ht="17.25" customHeight="1">
      <c r="A92" s="27" t="s">
        <v>15</v>
      </c>
      <c r="B92" s="34" t="s">
        <v>113</v>
      </c>
      <c r="C92" s="15" t="s">
        <v>13</v>
      </c>
      <c r="D92" s="16">
        <v>14.773</v>
      </c>
    </row>
    <row r="93" spans="1:4" s="9" customFormat="1" ht="21.75" customHeight="1">
      <c r="A93" s="13" t="s">
        <v>21</v>
      </c>
      <c r="B93" s="34" t="s">
        <v>114</v>
      </c>
      <c r="C93" s="15" t="s">
        <v>0</v>
      </c>
      <c r="D93" s="16">
        <f>SUM(D94)</f>
        <v>871.197</v>
      </c>
    </row>
    <row r="94" spans="1:4" s="10" customFormat="1" ht="21" customHeight="1">
      <c r="A94" s="12" t="s">
        <v>22</v>
      </c>
      <c r="B94" s="34" t="s">
        <v>115</v>
      </c>
      <c r="C94" s="15" t="s">
        <v>0</v>
      </c>
      <c r="D94" s="16">
        <f>SUM(D95:D98)</f>
        <v>871.197</v>
      </c>
    </row>
    <row r="95" spans="1:4" s="10" customFormat="1" ht="45.75" customHeight="1">
      <c r="A95" s="30" t="s">
        <v>49</v>
      </c>
      <c r="B95" s="34" t="s">
        <v>115</v>
      </c>
      <c r="C95" s="15" t="s">
        <v>50</v>
      </c>
      <c r="D95" s="16">
        <v>831.769</v>
      </c>
    </row>
    <row r="96" spans="1:4" s="10" customFormat="1" ht="21" customHeight="1">
      <c r="A96" s="28" t="s">
        <v>14</v>
      </c>
      <c r="B96" s="34" t="s">
        <v>115</v>
      </c>
      <c r="C96" s="15" t="s">
        <v>12</v>
      </c>
      <c r="D96" s="16">
        <v>25.748</v>
      </c>
    </row>
    <row r="97" spans="1:4" s="10" customFormat="1" ht="21" customHeight="1">
      <c r="A97" s="27" t="s">
        <v>15</v>
      </c>
      <c r="B97" s="34" t="s">
        <v>115</v>
      </c>
      <c r="C97" s="15" t="s">
        <v>13</v>
      </c>
      <c r="D97" s="16">
        <v>7.68</v>
      </c>
    </row>
    <row r="98" spans="1:4" s="10" customFormat="1" ht="21" customHeight="1">
      <c r="A98" s="27" t="s">
        <v>16</v>
      </c>
      <c r="B98" s="34" t="s">
        <v>115</v>
      </c>
      <c r="C98" s="15" t="s">
        <v>17</v>
      </c>
      <c r="D98" s="16">
        <v>6</v>
      </c>
    </row>
    <row r="99" spans="1:4" s="10" customFormat="1" ht="18.75" customHeight="1">
      <c r="A99" s="13" t="s">
        <v>42</v>
      </c>
      <c r="B99" s="44" t="s">
        <v>116</v>
      </c>
      <c r="C99" s="15" t="s">
        <v>0</v>
      </c>
      <c r="D99" s="16">
        <f>SUM(D100)</f>
        <v>37.98</v>
      </c>
    </row>
    <row r="100" spans="1:4" s="10" customFormat="1" ht="15" customHeight="1">
      <c r="A100" s="13" t="s">
        <v>43</v>
      </c>
      <c r="B100" s="44" t="s">
        <v>117</v>
      </c>
      <c r="C100" s="15" t="s">
        <v>0</v>
      </c>
      <c r="D100" s="16">
        <f>SUM(D101)</f>
        <v>37.98</v>
      </c>
    </row>
    <row r="101" spans="1:4" s="10" customFormat="1" ht="15" customHeight="1">
      <c r="A101" s="28" t="s">
        <v>16</v>
      </c>
      <c r="B101" s="44" t="s">
        <v>117</v>
      </c>
      <c r="C101" s="15" t="s">
        <v>17</v>
      </c>
      <c r="D101" s="16">
        <v>37.98</v>
      </c>
    </row>
    <row r="102" spans="1:4" s="9" customFormat="1" ht="34.5" customHeight="1">
      <c r="A102" s="13" t="s">
        <v>23</v>
      </c>
      <c r="B102" s="34" t="s">
        <v>118</v>
      </c>
      <c r="C102" s="15" t="s">
        <v>0</v>
      </c>
      <c r="D102" s="16">
        <f>SUM(D103)</f>
        <v>1.7</v>
      </c>
    </row>
    <row r="103" spans="1:4" s="9" customFormat="1" ht="21.75" customHeight="1">
      <c r="A103" s="13" t="s">
        <v>24</v>
      </c>
      <c r="B103" s="34" t="s">
        <v>119</v>
      </c>
      <c r="C103" s="15" t="s">
        <v>0</v>
      </c>
      <c r="D103" s="16">
        <f>SUM(D104)</f>
        <v>1.7</v>
      </c>
    </row>
    <row r="104" spans="1:4" s="9" customFormat="1" ht="16.5" customHeight="1">
      <c r="A104" s="28" t="s">
        <v>14</v>
      </c>
      <c r="B104" s="34" t="s">
        <v>119</v>
      </c>
      <c r="C104" s="15" t="s">
        <v>12</v>
      </c>
      <c r="D104" s="16">
        <v>1.7</v>
      </c>
    </row>
    <row r="105" spans="1:4" s="10" customFormat="1" ht="38.25" customHeight="1">
      <c r="A105" s="22" t="s">
        <v>62</v>
      </c>
      <c r="B105" s="31" t="s">
        <v>120</v>
      </c>
      <c r="C105" s="19" t="s">
        <v>0</v>
      </c>
      <c r="D105" s="20">
        <f aca="true" t="shared" si="1" ref="D105:D113">SUM(D106)</f>
        <v>1116.483</v>
      </c>
    </row>
    <row r="106" spans="1:4" s="9" customFormat="1" ht="17.25" customHeight="1">
      <c r="A106" s="13" t="s">
        <v>18</v>
      </c>
      <c r="B106" s="34" t="s">
        <v>121</v>
      </c>
      <c r="C106" s="15" t="s">
        <v>0</v>
      </c>
      <c r="D106" s="16">
        <f>SUM(D108+D110+D112+D114)</f>
        <v>1116.483</v>
      </c>
    </row>
    <row r="107" spans="1:4" s="10" customFormat="1" ht="17.25" customHeight="1">
      <c r="A107" s="13" t="s">
        <v>36</v>
      </c>
      <c r="B107" s="34" t="s">
        <v>122</v>
      </c>
      <c r="C107" s="15" t="s">
        <v>0</v>
      </c>
      <c r="D107" s="16">
        <f t="shared" si="1"/>
        <v>925.438</v>
      </c>
    </row>
    <row r="108" spans="1:4" s="10" customFormat="1" ht="17.25" customHeight="1">
      <c r="A108" s="28" t="s">
        <v>14</v>
      </c>
      <c r="B108" s="34" t="s">
        <v>122</v>
      </c>
      <c r="C108" s="15" t="s">
        <v>12</v>
      </c>
      <c r="D108" s="16">
        <v>925.438</v>
      </c>
    </row>
    <row r="109" spans="1:4" s="10" customFormat="1" ht="19.5" customHeight="1">
      <c r="A109" s="13" t="s">
        <v>37</v>
      </c>
      <c r="B109" s="34" t="s">
        <v>123</v>
      </c>
      <c r="C109" s="15" t="s">
        <v>0</v>
      </c>
      <c r="D109" s="16">
        <f t="shared" si="1"/>
        <v>60.623</v>
      </c>
    </row>
    <row r="110" spans="1:4" s="10" customFormat="1" ht="18" customHeight="1">
      <c r="A110" s="28" t="s">
        <v>14</v>
      </c>
      <c r="B110" s="34" t="s">
        <v>123</v>
      </c>
      <c r="C110" s="15" t="s">
        <v>12</v>
      </c>
      <c r="D110" s="16">
        <v>60.623</v>
      </c>
    </row>
    <row r="111" spans="1:4" s="10" customFormat="1" ht="17.25" customHeight="1">
      <c r="A111" s="13" t="s">
        <v>3</v>
      </c>
      <c r="B111" s="34" t="s">
        <v>124</v>
      </c>
      <c r="C111" s="15" t="s">
        <v>0</v>
      </c>
      <c r="D111" s="16">
        <f t="shared" si="1"/>
        <v>15</v>
      </c>
    </row>
    <row r="112" spans="1:4" s="10" customFormat="1" ht="14.25" customHeight="1">
      <c r="A112" s="28" t="s">
        <v>14</v>
      </c>
      <c r="B112" s="34" t="s">
        <v>124</v>
      </c>
      <c r="C112" s="17" t="s">
        <v>12</v>
      </c>
      <c r="D112" s="16">
        <v>15</v>
      </c>
    </row>
    <row r="113" spans="1:4" s="10" customFormat="1" ht="19.5" customHeight="1">
      <c r="A113" s="13" t="s">
        <v>38</v>
      </c>
      <c r="B113" s="34" t="s">
        <v>125</v>
      </c>
      <c r="C113" s="17" t="s">
        <v>0</v>
      </c>
      <c r="D113" s="16">
        <f t="shared" si="1"/>
        <v>115.422</v>
      </c>
    </row>
    <row r="114" spans="1:4" s="10" customFormat="1" ht="19.5" customHeight="1">
      <c r="A114" s="28" t="s">
        <v>14</v>
      </c>
      <c r="B114" s="34" t="s">
        <v>125</v>
      </c>
      <c r="C114" s="17" t="s">
        <v>12</v>
      </c>
      <c r="D114" s="16">
        <v>115.422</v>
      </c>
    </row>
    <row r="115" spans="1:4" s="10" customFormat="1" ht="36.75" customHeight="1">
      <c r="A115" s="18" t="s">
        <v>63</v>
      </c>
      <c r="B115" s="21" t="s">
        <v>104</v>
      </c>
      <c r="C115" s="23" t="s">
        <v>0</v>
      </c>
      <c r="D115" s="20">
        <f>SUM(D116)</f>
        <v>191.93900000000002</v>
      </c>
    </row>
    <row r="116" spans="1:4" s="9" customFormat="1" ht="37.5" customHeight="1">
      <c r="A116" s="41" t="s">
        <v>102</v>
      </c>
      <c r="B116" s="34" t="s">
        <v>104</v>
      </c>
      <c r="C116" s="15" t="s">
        <v>0</v>
      </c>
      <c r="D116" s="16">
        <f>SUM(D117+D120+D122+D124)</f>
        <v>191.93900000000002</v>
      </c>
    </row>
    <row r="117" spans="1:4" s="9" customFormat="1" ht="37.5" customHeight="1">
      <c r="A117" s="41" t="s">
        <v>145</v>
      </c>
      <c r="B117" s="34" t="s">
        <v>144</v>
      </c>
      <c r="C117" s="15" t="s">
        <v>0</v>
      </c>
      <c r="D117" s="16">
        <f>SUM(D118)</f>
        <v>0</v>
      </c>
    </row>
    <row r="118" spans="1:4" s="9" customFormat="1" ht="37.5" customHeight="1">
      <c r="A118" s="41" t="s">
        <v>139</v>
      </c>
      <c r="B118" s="34" t="s">
        <v>141</v>
      </c>
      <c r="C118" s="15" t="s">
        <v>0</v>
      </c>
      <c r="D118" s="16">
        <f>SUM(D119)</f>
        <v>0</v>
      </c>
    </row>
    <row r="119" spans="1:4" s="9" customFormat="1" ht="22.5" customHeight="1">
      <c r="A119" s="40" t="s">
        <v>14</v>
      </c>
      <c r="B119" s="34" t="s">
        <v>141</v>
      </c>
      <c r="C119" s="15" t="s">
        <v>12</v>
      </c>
      <c r="D119" s="16">
        <v>0</v>
      </c>
    </row>
    <row r="120" spans="1:4" s="9" customFormat="1" ht="75" customHeight="1" hidden="1">
      <c r="A120" s="42" t="s">
        <v>103</v>
      </c>
      <c r="B120" s="34" t="s">
        <v>129</v>
      </c>
      <c r="C120" s="15" t="s">
        <v>0</v>
      </c>
      <c r="D120" s="16">
        <f>SUM(D121)</f>
        <v>0</v>
      </c>
    </row>
    <row r="121" spans="1:4" s="9" customFormat="1" ht="16.5" customHeight="1" hidden="1">
      <c r="A121" s="40" t="s">
        <v>14</v>
      </c>
      <c r="B121" s="34" t="s">
        <v>129</v>
      </c>
      <c r="C121" s="15" t="s">
        <v>12</v>
      </c>
      <c r="D121" s="16">
        <v>0</v>
      </c>
    </row>
    <row r="122" spans="1:4" s="9" customFormat="1" ht="48.75" customHeight="1">
      <c r="A122" s="42" t="s">
        <v>126</v>
      </c>
      <c r="B122" s="34" t="s">
        <v>130</v>
      </c>
      <c r="C122" s="34" t="s">
        <v>0</v>
      </c>
      <c r="D122" s="16">
        <f>SUM(D123)</f>
        <v>64.147</v>
      </c>
    </row>
    <row r="123" spans="1:4" s="9" customFormat="1" ht="16.5" customHeight="1">
      <c r="A123" s="40" t="s">
        <v>14</v>
      </c>
      <c r="B123" s="34" t="s">
        <v>130</v>
      </c>
      <c r="C123" s="43" t="s">
        <v>12</v>
      </c>
      <c r="D123" s="16">
        <v>64.147</v>
      </c>
    </row>
    <row r="124" spans="1:4" s="9" customFormat="1" ht="56.25" customHeight="1">
      <c r="A124" s="42" t="s">
        <v>127</v>
      </c>
      <c r="B124" s="34" t="s">
        <v>131</v>
      </c>
      <c r="C124" s="34" t="s">
        <v>0</v>
      </c>
      <c r="D124" s="16">
        <f>SUM(D125)</f>
        <v>127.792</v>
      </c>
    </row>
    <row r="125" spans="1:4" s="9" customFormat="1" ht="16.5" customHeight="1">
      <c r="A125" s="40" t="s">
        <v>14</v>
      </c>
      <c r="B125" s="34" t="s">
        <v>131</v>
      </c>
      <c r="C125" s="43" t="s">
        <v>12</v>
      </c>
      <c r="D125" s="16">
        <v>127.792</v>
      </c>
    </row>
    <row r="126" spans="2:4" ht="12.75">
      <c r="B126" s="36"/>
      <c r="C126" s="36"/>
      <c r="D126" s="37"/>
    </row>
    <row r="127" spans="2:4" ht="12.75">
      <c r="B127" s="36"/>
      <c r="C127" s="36"/>
      <c r="D127" s="37"/>
    </row>
    <row r="128" spans="2:4" ht="12.75">
      <c r="B128" s="36"/>
      <c r="C128" s="36"/>
      <c r="D128" s="37"/>
    </row>
    <row r="129" spans="2:4" ht="12.75">
      <c r="B129" s="36"/>
      <c r="C129" s="36"/>
      <c r="D129" s="37"/>
    </row>
    <row r="130" spans="2:4" ht="12.75">
      <c r="B130" s="36"/>
      <c r="C130" s="36"/>
      <c r="D130" s="37"/>
    </row>
    <row r="131" spans="2:4" ht="12.75">
      <c r="B131" s="36"/>
      <c r="C131" s="36"/>
      <c r="D131" s="37"/>
    </row>
    <row r="132" spans="2:4" ht="12.75">
      <c r="B132" s="36"/>
      <c r="C132" s="36"/>
      <c r="D132" s="37"/>
    </row>
    <row r="133" spans="2:4" ht="12.75">
      <c r="B133" s="36"/>
      <c r="C133" s="36"/>
      <c r="D133" s="37"/>
    </row>
    <row r="134" spans="2:4" ht="12.75">
      <c r="B134" s="36"/>
      <c r="C134" s="36"/>
      <c r="D134" s="37"/>
    </row>
    <row r="135" spans="2:4" ht="12.75">
      <c r="B135" s="36"/>
      <c r="C135" s="36"/>
      <c r="D135" s="37"/>
    </row>
    <row r="136" spans="2:4" ht="12.75">
      <c r="B136" s="36"/>
      <c r="C136" s="36"/>
      <c r="D136" s="37"/>
    </row>
    <row r="137" spans="2:4" ht="12.75">
      <c r="B137" s="36"/>
      <c r="C137" s="36"/>
      <c r="D137" s="37"/>
    </row>
    <row r="138" spans="2:4" ht="12.75">
      <c r="B138" s="36"/>
      <c r="C138" s="36"/>
      <c r="D138" s="37"/>
    </row>
    <row r="139" spans="2:4" ht="12.75">
      <c r="B139" s="36"/>
      <c r="C139" s="36"/>
      <c r="D139" s="37"/>
    </row>
    <row r="140" spans="2:4" ht="12.75">
      <c r="B140" s="36"/>
      <c r="C140" s="36"/>
      <c r="D140" s="37"/>
    </row>
    <row r="141" spans="2:4" ht="12.75">
      <c r="B141" s="36"/>
      <c r="C141" s="36"/>
      <c r="D141" s="37"/>
    </row>
    <row r="142" spans="2:4" ht="12.75">
      <c r="B142" s="36"/>
      <c r="C142" s="36"/>
      <c r="D142" s="37"/>
    </row>
    <row r="143" spans="2:4" ht="12.75">
      <c r="B143" s="36"/>
      <c r="C143" s="36"/>
      <c r="D143" s="37"/>
    </row>
    <row r="144" spans="2:4" ht="12.75">
      <c r="B144" s="36"/>
      <c r="C144" s="36"/>
      <c r="D144" s="37"/>
    </row>
    <row r="145" spans="2:4" ht="12.75">
      <c r="B145" s="36"/>
      <c r="C145" s="36"/>
      <c r="D145" s="37"/>
    </row>
    <row r="146" spans="2:4" ht="12.75">
      <c r="B146" s="36"/>
      <c r="C146" s="36"/>
      <c r="D146" s="37"/>
    </row>
    <row r="147" spans="2:4" ht="12.75">
      <c r="B147" s="36"/>
      <c r="C147" s="36"/>
      <c r="D147" s="37"/>
    </row>
    <row r="148" spans="2:4" ht="12.75">
      <c r="B148" s="36"/>
      <c r="C148" s="36"/>
      <c r="D148" s="37"/>
    </row>
    <row r="149" spans="2:4" ht="12.75">
      <c r="B149" s="36"/>
      <c r="C149" s="36"/>
      <c r="D149" s="37"/>
    </row>
    <row r="150" spans="2:4" ht="12.75">
      <c r="B150" s="36"/>
      <c r="C150" s="36"/>
      <c r="D150" s="37"/>
    </row>
    <row r="151" spans="2:4" ht="12.75">
      <c r="B151" s="36"/>
      <c r="C151" s="36"/>
      <c r="D151" s="37"/>
    </row>
    <row r="152" spans="2:4" ht="12.75">
      <c r="B152" s="36"/>
      <c r="C152" s="36"/>
      <c r="D152" s="37"/>
    </row>
    <row r="153" spans="2:4" ht="12.75">
      <c r="B153" s="36"/>
      <c r="C153" s="36"/>
      <c r="D153" s="37"/>
    </row>
    <row r="154" spans="2:4" ht="12.75">
      <c r="B154" s="36"/>
      <c r="C154" s="36"/>
      <c r="D154" s="37"/>
    </row>
    <row r="155" spans="2:4" ht="12.75">
      <c r="B155" s="36"/>
      <c r="C155" s="36"/>
      <c r="D155" s="37"/>
    </row>
    <row r="156" spans="2:4" ht="12.75">
      <c r="B156" s="36"/>
      <c r="C156" s="36"/>
      <c r="D156" s="37"/>
    </row>
    <row r="157" spans="2:4" ht="12.75">
      <c r="B157" s="36"/>
      <c r="C157" s="36"/>
      <c r="D157" s="37"/>
    </row>
    <row r="158" spans="2:4" ht="12.75">
      <c r="B158" s="36"/>
      <c r="C158" s="36"/>
      <c r="D158" s="37"/>
    </row>
    <row r="159" spans="2:4" ht="12.75">
      <c r="B159" s="36"/>
      <c r="C159" s="36"/>
      <c r="D159" s="37"/>
    </row>
    <row r="160" spans="2:4" ht="12.75">
      <c r="B160" s="36"/>
      <c r="C160" s="36"/>
      <c r="D160" s="37"/>
    </row>
    <row r="161" spans="2:4" ht="12.75">
      <c r="B161" s="36"/>
      <c r="C161" s="36"/>
      <c r="D161" s="37"/>
    </row>
    <row r="162" spans="2:4" ht="12.75">
      <c r="B162" s="36"/>
      <c r="C162" s="36"/>
      <c r="D162" s="37"/>
    </row>
    <row r="163" spans="2:4" ht="12.75">
      <c r="B163" s="36"/>
      <c r="C163" s="36"/>
      <c r="D163" s="37"/>
    </row>
    <row r="164" spans="2:4" ht="12.75">
      <c r="B164" s="36"/>
      <c r="C164" s="36"/>
      <c r="D164" s="37"/>
    </row>
    <row r="165" spans="2:4" ht="12.75">
      <c r="B165" s="36"/>
      <c r="C165" s="36"/>
      <c r="D165" s="37"/>
    </row>
    <row r="166" spans="2:4" ht="12.75">
      <c r="B166" s="36"/>
      <c r="C166" s="36"/>
      <c r="D166" s="37"/>
    </row>
    <row r="167" spans="2:4" ht="12.75">
      <c r="B167" s="36"/>
      <c r="C167" s="36"/>
      <c r="D167" s="37"/>
    </row>
    <row r="168" spans="2:4" ht="12.75">
      <c r="B168" s="36"/>
      <c r="C168" s="36"/>
      <c r="D168" s="37"/>
    </row>
    <row r="169" spans="2:4" ht="12.75">
      <c r="B169" s="36"/>
      <c r="C169" s="36"/>
      <c r="D169" s="37"/>
    </row>
    <row r="170" spans="2:4" ht="12.75">
      <c r="B170" s="36"/>
      <c r="C170" s="36"/>
      <c r="D170" s="37"/>
    </row>
    <row r="171" spans="2:4" ht="12.75">
      <c r="B171" s="36"/>
      <c r="C171" s="36"/>
      <c r="D171" s="37"/>
    </row>
    <row r="172" spans="2:4" ht="12.75">
      <c r="B172" s="36"/>
      <c r="C172" s="36"/>
      <c r="D172" s="37"/>
    </row>
    <row r="173" spans="2:4" ht="12.75">
      <c r="B173" s="36"/>
      <c r="C173" s="36"/>
      <c r="D173" s="37"/>
    </row>
  </sheetData>
  <sheetProtection/>
  <mergeCells count="4">
    <mergeCell ref="A11:F11"/>
    <mergeCell ref="A12:D12"/>
    <mergeCell ref="A13:D13"/>
    <mergeCell ref="A14:D14"/>
  </mergeCells>
  <printOptions/>
  <pageMargins left="0.75" right="0.75" top="1" bottom="1" header="0.5" footer="0.5"/>
  <pageSetup horizontalDpi="600" verticalDpi="600" orientation="portrait" scale="59" r:id="rId1"/>
  <rowBreaks count="2" manualBreakCount="2">
    <brk id="46" max="4" man="1"/>
    <brk id="93" max="4" man="1"/>
  </rowBreaks>
  <colBreaks count="1" manualBreakCount="1">
    <brk id="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Master</cp:lastModifiedBy>
  <cp:lastPrinted>2016-12-27T11:25:04Z</cp:lastPrinted>
  <dcterms:created xsi:type="dcterms:W3CDTF">2006-06-08T10:29:13Z</dcterms:created>
  <dcterms:modified xsi:type="dcterms:W3CDTF">2016-12-27T11:25:05Z</dcterms:modified>
  <cp:category/>
  <cp:version/>
  <cp:contentType/>
  <cp:contentStatus/>
</cp:coreProperties>
</file>