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 1" sheetId="2" r:id="rId2"/>
  </sheets>
  <definedNames/>
  <calcPr calcMode="manual" fullCalcOnLoad="1"/>
</workbook>
</file>

<file path=xl/sharedStrings.xml><?xml version="1.0" encoding="utf-8"?>
<sst xmlns="http://schemas.openxmlformats.org/spreadsheetml/2006/main" count="152" uniqueCount="152">
  <si>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</si>
  <si>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</si>
  <si>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</si>
  <si>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</si>
  <si>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</si>
  <si>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</si>
  <si>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</si>
  <si>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</si>
  <si>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</si>
  <si>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</si>
  <si>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</si>
  <si>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</si>
  <si>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</si>
  <si>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</si>
  <si>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</si>
  <si>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</si>
  <si>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</si>
  <si>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</si>
  <si>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</si>
  <si>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</si>
  <si>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</si>
  <si>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</si>
  <si>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</si>
  <si>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</si>
  <si>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</si>
  <si>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</si>
  <si>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</si>
  <si>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</si>
  <si>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</si>
  <si>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</si>
  <si>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</si>
  <si>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</si>
  <si>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</si>
  <si>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</si>
  <si>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</si>
  <si>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</si>
  <si>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</si>
  <si>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</si>
  <si>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</si>
  <si>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</si>
  <si>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</si>
  <si>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</si>
  <si>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</si>
  <si>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</si>
  <si>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</si>
  <si>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</si>
  <si>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</si>
  <si>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</si>
  <si>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</si>
  <si>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</si>
  <si>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</si>
  <si>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</si>
  <si>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</si>
  <si>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</si>
  <si>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</si>
  <si>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</si>
  <si>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</si>
  <si>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</si>
  <si>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</si>
  <si>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</si>
  <si>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</si>
  <si>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</si>
  <si>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</si>
  <si>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</si>
  <si>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</si>
  <si>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</si>
  <si>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</si>
  <si>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</si>
  <si>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</si>
  <si>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</si>
  <si>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</si>
  <si>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</si>
  <si>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</si>
  <si>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</si>
  <si>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</si>
  <si>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</si>
  <si>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</si>
  <si>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</si>
  <si>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</si>
  <si>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</si>
  <si>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</si>
  <si>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</si>
  <si>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</si>
  <si>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</si>
  <si>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</si>
  <si>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</si>
  <si>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</si>
  <si>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</si>
  <si>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</si>
  <si>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</si>
  <si>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</si>
  <si>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</si>
  <si>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</si>
  <si>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</si>
  <si>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</si>
  <si>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</si>
  <si>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</si>
  <si>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</si>
  <si>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</si>
  <si>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</si>
  <si>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</si>
  <si>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</si>
  <si>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</si>
  <si>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</si>
  <si>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</si>
  <si>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 xml:space="preserve">000 116 51000 02 0000 140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</si>
  <si>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</si>
  <si>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</si>
  <si>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</si>
  <si>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</si>
  <si>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</si>
  <si>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</si>
  <si>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</si>
  <si>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</si>
  <si>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</si>
  <si>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</si>
  <si>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</si>
  <si>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</si>
  <si>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</si>
  <si>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</si>
  <si>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</si>
  <si>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</si>
  <si>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 xml:space="preserve"> по безвозмездным поступлениям по подстатьям классификации доходов бюджетов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</si>
  <si>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</si>
  <si>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</si>
  <si>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</si>
  <si>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</si>
  <si>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</si>
  <si>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</si>
  <si>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</si>
  <si>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</si>
  <si>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</si>
  <si>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</si>
  <si>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и на плановый период 2018 и 2019 годов"</t>
  </si>
  <si>
    <t>Шабалинского района Кировской области на 2017 год и на плановый период 2018 и 2019 годов по налоговым и неналоговым доходам,</t>
  </si>
  <si>
    <t>2017 год</t>
  </si>
  <si>
    <t>2018 год</t>
  </si>
  <si>
    <t>2019 год</t>
  </si>
  <si>
    <t>984 2 07 05030 13 0000 180</t>
  </si>
  <si>
    <t xml:space="preserve">984 2 02 29999 13 0000 151 </t>
  </si>
  <si>
    <t>984 2 02 30024 13 0000 151</t>
  </si>
  <si>
    <t>000 2 02 30000 00 0000 151</t>
  </si>
  <si>
    <t>000 2 02 20000 00 0000 151</t>
  </si>
  <si>
    <t>Субсидии бюджетам бюджетной системы Российской Федерации (межбюджетные субсидии)</t>
  </si>
  <si>
    <t xml:space="preserve">000 2 02 29999 00 0000 151 </t>
  </si>
  <si>
    <t>000 2 02 30024 00 0000 151</t>
  </si>
  <si>
    <t xml:space="preserve">от 14.12.2016  №38/344 </t>
  </si>
  <si>
    <t xml:space="preserve">"О внесении изменений в Решение </t>
  </si>
  <si>
    <t>Ленинской городской Думы</t>
  </si>
  <si>
    <t xml:space="preserve">Ленинское городское поселение Шабалинского </t>
  </si>
  <si>
    <t xml:space="preserve">района Кировской области на 2017 год </t>
  </si>
  <si>
    <t>от 04.05.2017 №41/368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</si>
</sst>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0&quot;р.&quot;"/>
  </numFmts>
  <fonts count="4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4" fillId="32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9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3" fontId="4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2" fontId="5" fillId="0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3" fontId="5" fillId="33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3" fontId="4" fillId="33" borderId="1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169" fontId="5" fillId="0" borderId="11" xfId="0" applyNumberFormat="1" applyFont="1" applyFill="1" applyBorder="1" applyAlignment="1">
      <alignment vertical="top"/>
    </xf>
    <xf numFmtId="169" fontId="5" fillId="32" borderId="11" xfId="0" applyNumberFormat="1" applyFont="1" applyFill="1" applyBorder="1" applyAlignment="1">
      <alignment vertical="top"/>
    </xf>
    <xf numFmtId="169" fontId="4" fillId="32" borderId="11" xfId="0" applyNumberFormat="1" applyFont="1" applyFill="1" applyBorder="1" applyAlignment="1">
      <alignment vertical="top"/>
    </xf>
    <xf numFmtId="169" fontId="5" fillId="32" borderId="11" xfId="0" applyNumberFormat="1" applyFont="1" applyFill="1" applyBorder="1" applyAlignment="1">
      <alignment vertical="top"/>
    </xf>
    <xf numFmtId="169" fontId="4" fillId="32" borderId="11" xfId="0" applyNumberFormat="1" applyFont="1" applyFill="1" applyBorder="1" applyAlignment="1">
      <alignment vertical="top"/>
    </xf>
    <xf numFmtId="169" fontId="6" fillId="32" borderId="0" xfId="0" applyNumberFormat="1" applyFont="1" applyFill="1" applyAlignment="1">
      <alignment/>
    </xf>
    <xf numFmtId="2" fontId="5" fillId="3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9" fontId="5" fillId="0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17" customWidth="1"/>
    <col min="4" max="4" width="13.125" style="1" customWidth="1"/>
    <col min="5" max="5" width="12.75390625" style="1" customWidth="1"/>
    <col min="6" max="16384" width="9.125" style="1" customWidth="1"/>
  </cols>
  <sheetData>
    <row r="1" s="3" customFormat="1" ht="15.75">
      <c r="C1" s="16" t="s">
        <v>130</v>
      </c>
    </row>
    <row r="2" s="3" customFormat="1" ht="15.75">
      <c r="C2" s="49" t="s">
        <v>15</v>
      </c>
    </row>
    <row r="3" spans="1:3" s="3" customFormat="1" ht="16.5" customHeight="1">
      <c r="A3" s="9"/>
      <c r="B3" s="10"/>
      <c r="C3" s="49" t="s">
        <v>151</v>
      </c>
    </row>
    <row r="4" spans="1:3" s="3" customFormat="1" ht="14.25" customHeight="1">
      <c r="A4" s="9"/>
      <c r="B4" s="10"/>
      <c r="C4" s="49" t="s">
        <v>147</v>
      </c>
    </row>
    <row r="5" spans="1:3" s="3" customFormat="1" ht="14.25" customHeight="1">
      <c r="A5" s="13" t="s">
        <v>12</v>
      </c>
      <c r="B5" s="13"/>
      <c r="C5" s="49" t="s">
        <v>148</v>
      </c>
    </row>
    <row r="6" spans="1:3" s="3" customFormat="1" ht="14.25" customHeight="1">
      <c r="A6" s="13"/>
      <c r="B6" s="13"/>
      <c r="C6" s="49" t="s">
        <v>146</v>
      </c>
    </row>
    <row r="7" spans="1:3" s="3" customFormat="1" ht="14.25" customHeight="1">
      <c r="A7" s="13"/>
      <c r="B7" s="13"/>
      <c r="C7" s="49" t="s">
        <v>16</v>
      </c>
    </row>
    <row r="8" spans="1:3" s="3" customFormat="1" ht="14.25" customHeight="1">
      <c r="A8" s="13"/>
      <c r="B8" s="13"/>
      <c r="C8" s="49" t="s">
        <v>149</v>
      </c>
    </row>
    <row r="9" spans="1:3" s="3" customFormat="1" ht="14.25" customHeight="1">
      <c r="A9" s="13"/>
      <c r="B9" s="13"/>
      <c r="C9" s="49" t="s">
        <v>150</v>
      </c>
    </row>
    <row r="10" spans="1:3" s="3" customFormat="1" ht="14.25" customHeight="1">
      <c r="A10" s="60"/>
      <c r="B10" s="60"/>
      <c r="C10" s="49" t="s">
        <v>133</v>
      </c>
    </row>
    <row r="11" spans="1:3" s="2" customFormat="1" ht="14.25" customHeight="1">
      <c r="A11" s="62"/>
      <c r="B11" s="63"/>
      <c r="C11" s="63"/>
    </row>
    <row r="12" spans="1:3" ht="21" customHeight="1">
      <c r="A12" s="64" t="s">
        <v>37</v>
      </c>
      <c r="B12" s="64"/>
      <c r="C12" s="64"/>
    </row>
    <row r="13" spans="1:3" ht="15" customHeight="1">
      <c r="A13" s="65" t="s">
        <v>30</v>
      </c>
      <c r="B13" s="65"/>
      <c r="C13" s="65"/>
    </row>
    <row r="14" spans="1:3" ht="15" customHeight="1">
      <c r="A14" s="65" t="s">
        <v>134</v>
      </c>
      <c r="B14" s="65"/>
      <c r="C14" s="65"/>
    </row>
    <row r="15" spans="1:3" ht="15" customHeight="1">
      <c r="A15" s="65" t="s">
        <v>122</v>
      </c>
      <c r="B15" s="65"/>
      <c r="C15" s="65"/>
    </row>
    <row r="16" spans="1:5" ht="15.75">
      <c r="A16" s="61"/>
      <c r="B16" s="61"/>
      <c r="C16" s="61"/>
      <c r="D16" s="61"/>
      <c r="E16" s="61"/>
    </row>
    <row r="17" spans="1:5" ht="15.75" customHeight="1">
      <c r="A17" s="66" t="s">
        <v>50</v>
      </c>
      <c r="B17" s="67" t="s">
        <v>31</v>
      </c>
      <c r="C17" s="56" t="s">
        <v>32</v>
      </c>
      <c r="D17" s="57"/>
      <c r="E17" s="58"/>
    </row>
    <row r="18" spans="1:5" ht="47.25" customHeight="1">
      <c r="A18" s="66"/>
      <c r="B18" s="67"/>
      <c r="C18" s="59" t="s">
        <v>135</v>
      </c>
      <c r="D18" s="59" t="s">
        <v>136</v>
      </c>
      <c r="E18" s="59" t="s">
        <v>137</v>
      </c>
    </row>
    <row r="19" spans="1:5" ht="47.25" customHeight="1">
      <c r="A19" s="66"/>
      <c r="B19" s="67"/>
      <c r="C19" s="59"/>
      <c r="D19" s="59"/>
      <c r="E19" s="59"/>
    </row>
    <row r="20" spans="1:5" s="22" customFormat="1" ht="19.5" customHeight="1">
      <c r="A20" s="7" t="s">
        <v>53</v>
      </c>
      <c r="B20" s="7" t="s">
        <v>49</v>
      </c>
      <c r="C20" s="50">
        <f>C21+C31+C39+C46+C26+C52+C59</f>
        <v>7957.540999999999</v>
      </c>
      <c r="D20" s="36">
        <f>D21+D31+D39+D46+D26+D52+D59</f>
        <v>7803.5599999999995</v>
      </c>
      <c r="E20" s="36">
        <f>E21+E31+E39+E46+E26+E52+E59</f>
        <v>7897.949999999999</v>
      </c>
    </row>
    <row r="21" spans="1:5" s="2" customFormat="1" ht="24.75" customHeight="1">
      <c r="A21" s="7" t="s">
        <v>56</v>
      </c>
      <c r="B21" s="7" t="s">
        <v>54</v>
      </c>
      <c r="C21" s="50">
        <f>C22</f>
        <v>4137.2</v>
      </c>
      <c r="D21" s="36">
        <f>D22</f>
        <v>4137.73</v>
      </c>
      <c r="E21" s="36">
        <f>E22</f>
        <v>4138.28</v>
      </c>
    </row>
    <row r="22" spans="1:5" s="2" customFormat="1" ht="21.75" customHeight="1">
      <c r="A22" s="7" t="s">
        <v>57</v>
      </c>
      <c r="B22" s="7" t="s">
        <v>51</v>
      </c>
      <c r="C22" s="51">
        <f>C23+C24+C25</f>
        <v>4137.2</v>
      </c>
      <c r="D22" s="37">
        <f>D23+D24+D25</f>
        <v>4137.73</v>
      </c>
      <c r="E22" s="37">
        <f>E23+E24+E25</f>
        <v>4138.28</v>
      </c>
    </row>
    <row r="23" spans="1:5" s="2" customFormat="1" ht="75.75" customHeight="1">
      <c r="A23" s="32" t="s">
        <v>48</v>
      </c>
      <c r="B23" s="11" t="s">
        <v>26</v>
      </c>
      <c r="C23" s="52">
        <v>4095.7</v>
      </c>
      <c r="D23" s="38">
        <v>4095.7</v>
      </c>
      <c r="E23" s="38">
        <v>4095.7</v>
      </c>
    </row>
    <row r="24" spans="1:5" s="2" customFormat="1" ht="85.5" customHeight="1">
      <c r="A24" s="6" t="s">
        <v>25</v>
      </c>
      <c r="B24" s="6" t="s">
        <v>27</v>
      </c>
      <c r="C24" s="52">
        <v>18.3</v>
      </c>
      <c r="D24" s="38">
        <v>18.83</v>
      </c>
      <c r="E24" s="38">
        <v>19.38</v>
      </c>
    </row>
    <row r="25" spans="1:5" s="2" customFormat="1" ht="36" customHeight="1">
      <c r="A25" s="6" t="s">
        <v>123</v>
      </c>
      <c r="B25" s="6" t="s">
        <v>21</v>
      </c>
      <c r="C25" s="52">
        <v>23.2</v>
      </c>
      <c r="D25" s="38">
        <v>23.2</v>
      </c>
      <c r="E25" s="38">
        <v>23.2</v>
      </c>
    </row>
    <row r="26" spans="1:5" s="2" customFormat="1" ht="36.75" customHeight="1">
      <c r="A26" s="33" t="s">
        <v>13</v>
      </c>
      <c r="B26" s="23" t="s">
        <v>14</v>
      </c>
      <c r="C26" s="53">
        <f>C27</f>
        <v>1057.04</v>
      </c>
      <c r="D26" s="39">
        <f>D27</f>
        <v>1022.23</v>
      </c>
      <c r="E26" s="39">
        <f>E27</f>
        <v>1115.0700000000002</v>
      </c>
    </row>
    <row r="27" spans="1:5" s="2" customFormat="1" ht="36" customHeight="1">
      <c r="A27" s="19" t="s">
        <v>17</v>
      </c>
      <c r="B27" s="24" t="s">
        <v>18</v>
      </c>
      <c r="C27" s="54">
        <f>+C28+C29+C30</f>
        <v>1057.04</v>
      </c>
      <c r="D27" s="40">
        <f>+D28+D29+D30</f>
        <v>1022.23</v>
      </c>
      <c r="E27" s="40">
        <f>+E28+E29+E30</f>
        <v>1115.0700000000002</v>
      </c>
    </row>
    <row r="28" spans="1:5" s="2" customFormat="1" ht="77.25" customHeight="1">
      <c r="A28" s="20" t="s">
        <v>74</v>
      </c>
      <c r="B28" s="25" t="s">
        <v>58</v>
      </c>
      <c r="C28" s="54">
        <v>394.6</v>
      </c>
      <c r="D28" s="40">
        <v>381.61</v>
      </c>
      <c r="E28" s="40">
        <v>416.27</v>
      </c>
    </row>
    <row r="29" spans="1:5" s="2" customFormat="1" ht="100.5" customHeight="1">
      <c r="A29" s="20" t="s">
        <v>75</v>
      </c>
      <c r="B29" s="25" t="s">
        <v>59</v>
      </c>
      <c r="C29" s="54">
        <v>3.76</v>
      </c>
      <c r="D29" s="40">
        <v>3.64</v>
      </c>
      <c r="E29" s="40">
        <v>3.97</v>
      </c>
    </row>
    <row r="30" spans="1:5" s="2" customFormat="1" ht="70.5" customHeight="1">
      <c r="A30" s="20" t="s">
        <v>76</v>
      </c>
      <c r="B30" s="25" t="s">
        <v>60</v>
      </c>
      <c r="C30" s="54">
        <v>658.68</v>
      </c>
      <c r="D30" s="40">
        <v>636.98</v>
      </c>
      <c r="E30" s="40">
        <v>694.83</v>
      </c>
    </row>
    <row r="31" spans="1:5" s="22" customFormat="1" ht="22.5" customHeight="1">
      <c r="A31" s="7" t="s">
        <v>0</v>
      </c>
      <c r="B31" s="7" t="s">
        <v>1</v>
      </c>
      <c r="C31" s="51">
        <f>C34+C32</f>
        <v>1229.6</v>
      </c>
      <c r="D31" s="37">
        <f>D34+D32</f>
        <v>1229.6</v>
      </c>
      <c r="E31" s="37">
        <f>E34+E32</f>
        <v>1229.6</v>
      </c>
    </row>
    <row r="32" spans="1:5" s="22" customFormat="1" ht="18" customHeight="1">
      <c r="A32" s="15" t="s">
        <v>4</v>
      </c>
      <c r="B32" s="7" t="s">
        <v>28</v>
      </c>
      <c r="C32" s="51">
        <f>C33</f>
        <v>328.7</v>
      </c>
      <c r="D32" s="37">
        <f>D33</f>
        <v>328.7</v>
      </c>
      <c r="E32" s="37">
        <f>E33</f>
        <v>328.7</v>
      </c>
    </row>
    <row r="33" spans="1:5" s="2" customFormat="1" ht="36" customHeight="1">
      <c r="A33" s="14" t="s">
        <v>77</v>
      </c>
      <c r="B33" s="6" t="s">
        <v>78</v>
      </c>
      <c r="C33" s="52">
        <v>328.7</v>
      </c>
      <c r="D33" s="38">
        <v>328.7</v>
      </c>
      <c r="E33" s="38">
        <v>328.7</v>
      </c>
    </row>
    <row r="34" spans="1:5" s="2" customFormat="1" ht="15.75" customHeight="1">
      <c r="A34" s="15" t="s">
        <v>38</v>
      </c>
      <c r="B34" s="7" t="s">
        <v>39</v>
      </c>
      <c r="C34" s="50">
        <f>(C35+C37)</f>
        <v>900.9</v>
      </c>
      <c r="D34" s="36">
        <f>(D35+D37)</f>
        <v>900.9</v>
      </c>
      <c r="E34" s="36">
        <f>(E35+E37)</f>
        <v>900.9</v>
      </c>
    </row>
    <row r="35" spans="1:5" s="2" customFormat="1" ht="24" customHeight="1">
      <c r="A35" s="15" t="s">
        <v>79</v>
      </c>
      <c r="B35" s="7" t="s">
        <v>80</v>
      </c>
      <c r="C35" s="50">
        <f>C36</f>
        <v>265.9</v>
      </c>
      <c r="D35" s="36">
        <f>D36</f>
        <v>265.9</v>
      </c>
      <c r="E35" s="36">
        <f>E36</f>
        <v>265.9</v>
      </c>
    </row>
    <row r="36" spans="1:5" s="2" customFormat="1" ht="39" customHeight="1">
      <c r="A36" s="14" t="s">
        <v>81</v>
      </c>
      <c r="B36" s="6" t="s">
        <v>82</v>
      </c>
      <c r="C36" s="52">
        <v>265.9</v>
      </c>
      <c r="D36" s="38">
        <v>265.9</v>
      </c>
      <c r="E36" s="38">
        <v>265.9</v>
      </c>
    </row>
    <row r="37" spans="1:5" s="2" customFormat="1" ht="30" customHeight="1">
      <c r="A37" s="15" t="s">
        <v>83</v>
      </c>
      <c r="B37" s="7" t="s">
        <v>84</v>
      </c>
      <c r="C37" s="51">
        <f>C38</f>
        <v>635</v>
      </c>
      <c r="D37" s="37">
        <f>D38</f>
        <v>635</v>
      </c>
      <c r="E37" s="37">
        <f>E38</f>
        <v>635</v>
      </c>
    </row>
    <row r="38" spans="1:5" s="2" customFormat="1" ht="39" customHeight="1">
      <c r="A38" s="14" t="s">
        <v>85</v>
      </c>
      <c r="B38" s="6" t="s">
        <v>86</v>
      </c>
      <c r="C38" s="52">
        <v>635</v>
      </c>
      <c r="D38" s="38">
        <v>635</v>
      </c>
      <c r="E38" s="38">
        <v>635</v>
      </c>
    </row>
    <row r="39" spans="1:5" s="2" customFormat="1" ht="48" customHeight="1">
      <c r="A39" s="7" t="s">
        <v>55</v>
      </c>
      <c r="B39" s="7" t="s">
        <v>52</v>
      </c>
      <c r="C39" s="51">
        <f>C40+C43</f>
        <v>1224.701</v>
      </c>
      <c r="D39" s="37">
        <f>D40+D43</f>
        <v>1153</v>
      </c>
      <c r="E39" s="37">
        <f>E40+E43</f>
        <v>1153</v>
      </c>
    </row>
    <row r="40" spans="1:5" s="22" customFormat="1" ht="79.5" customHeight="1">
      <c r="A40" s="7" t="s">
        <v>2</v>
      </c>
      <c r="B40" s="12" t="s">
        <v>36</v>
      </c>
      <c r="C40" s="51">
        <f>C41</f>
        <v>771.701</v>
      </c>
      <c r="D40" s="37">
        <f>D41</f>
        <v>700</v>
      </c>
      <c r="E40" s="37">
        <f>E41</f>
        <v>700</v>
      </c>
    </row>
    <row r="41" spans="1:5" s="2" customFormat="1" ht="56.25" customHeight="1">
      <c r="A41" s="6" t="s">
        <v>3</v>
      </c>
      <c r="B41" s="5" t="s">
        <v>43</v>
      </c>
      <c r="C41" s="52">
        <f>C42</f>
        <v>771.701</v>
      </c>
      <c r="D41" s="38">
        <f>D42</f>
        <v>700</v>
      </c>
      <c r="E41" s="38">
        <f>E42</f>
        <v>700</v>
      </c>
    </row>
    <row r="42" spans="1:5" s="2" customFormat="1" ht="73.5" customHeight="1">
      <c r="A42" s="6" t="s">
        <v>120</v>
      </c>
      <c r="B42" s="5" t="s">
        <v>87</v>
      </c>
      <c r="C42" s="52">
        <v>771.701</v>
      </c>
      <c r="D42" s="38">
        <v>700</v>
      </c>
      <c r="E42" s="38">
        <v>700</v>
      </c>
    </row>
    <row r="43" spans="1:5" s="22" customFormat="1" ht="68.25" customHeight="1">
      <c r="A43" s="7" t="s">
        <v>40</v>
      </c>
      <c r="B43" s="7" t="s">
        <v>5</v>
      </c>
      <c r="C43" s="51">
        <f aca="true" t="shared" si="0" ref="C43:E44">C44</f>
        <v>453</v>
      </c>
      <c r="D43" s="37">
        <f t="shared" si="0"/>
        <v>453</v>
      </c>
      <c r="E43" s="37">
        <f t="shared" si="0"/>
        <v>453</v>
      </c>
    </row>
    <row r="44" spans="1:5" s="2" customFormat="1" ht="96.75" customHeight="1">
      <c r="A44" s="6" t="s">
        <v>44</v>
      </c>
      <c r="B44" s="6" t="s">
        <v>35</v>
      </c>
      <c r="C44" s="52">
        <f t="shared" si="0"/>
        <v>453</v>
      </c>
      <c r="D44" s="38">
        <f t="shared" si="0"/>
        <v>453</v>
      </c>
      <c r="E44" s="38">
        <f t="shared" si="0"/>
        <v>453</v>
      </c>
    </row>
    <row r="45" spans="1:5" s="2" customFormat="1" ht="82.5" customHeight="1">
      <c r="A45" s="6" t="s">
        <v>89</v>
      </c>
      <c r="B45" s="6" t="s">
        <v>88</v>
      </c>
      <c r="C45" s="52">
        <v>453</v>
      </c>
      <c r="D45" s="38">
        <v>453</v>
      </c>
      <c r="E45" s="38">
        <v>453</v>
      </c>
    </row>
    <row r="46" spans="1:5" s="22" customFormat="1" ht="32.25" customHeight="1">
      <c r="A46" s="7" t="s">
        <v>29</v>
      </c>
      <c r="B46" s="7" t="s">
        <v>126</v>
      </c>
      <c r="C46" s="51">
        <f>C47</f>
        <v>14</v>
      </c>
      <c r="D46" s="37">
        <f>D47</f>
        <v>14</v>
      </c>
      <c r="E46" s="37">
        <f>E47</f>
        <v>14</v>
      </c>
    </row>
    <row r="47" spans="1:5" s="2" customFormat="1" ht="20.25" customHeight="1">
      <c r="A47" s="6" t="s">
        <v>9</v>
      </c>
      <c r="B47" s="6" t="s">
        <v>22</v>
      </c>
      <c r="C47" s="52">
        <f>C49+C51</f>
        <v>14</v>
      </c>
      <c r="D47" s="38">
        <f>D49+D51</f>
        <v>14</v>
      </c>
      <c r="E47" s="38">
        <f>E49+E51</f>
        <v>14</v>
      </c>
    </row>
    <row r="48" spans="1:5" s="2" customFormat="1" ht="33" customHeight="1">
      <c r="A48" s="14" t="s">
        <v>125</v>
      </c>
      <c r="B48" s="14" t="s">
        <v>124</v>
      </c>
      <c r="C48" s="52">
        <f>C49</f>
        <v>14</v>
      </c>
      <c r="D48" s="38">
        <f>D49</f>
        <v>14</v>
      </c>
      <c r="E48" s="38">
        <f>E49</f>
        <v>14</v>
      </c>
    </row>
    <row r="49" spans="1:5" s="2" customFormat="1" ht="34.5" customHeight="1">
      <c r="A49" s="14" t="s">
        <v>121</v>
      </c>
      <c r="B49" s="14" t="s">
        <v>127</v>
      </c>
      <c r="C49" s="52">
        <v>14</v>
      </c>
      <c r="D49" s="38">
        <v>14</v>
      </c>
      <c r="E49" s="38">
        <v>14</v>
      </c>
    </row>
    <row r="50" spans="1:5" s="2" customFormat="1" ht="26.25" customHeight="1" hidden="1">
      <c r="A50" s="6" t="s">
        <v>24</v>
      </c>
      <c r="B50" s="6" t="s">
        <v>23</v>
      </c>
      <c r="C50" s="52">
        <f>C51</f>
        <v>0</v>
      </c>
      <c r="D50" s="38">
        <f>D51</f>
        <v>0</v>
      </c>
      <c r="E50" s="38">
        <f>E51</f>
        <v>0</v>
      </c>
    </row>
    <row r="51" spans="1:5" s="2" customFormat="1" ht="36" customHeight="1" hidden="1">
      <c r="A51" s="6" t="s">
        <v>90</v>
      </c>
      <c r="B51" s="6" t="s">
        <v>91</v>
      </c>
      <c r="C51" s="52">
        <v>0</v>
      </c>
      <c r="D51" s="38">
        <v>0</v>
      </c>
      <c r="E51" s="38">
        <v>0</v>
      </c>
    </row>
    <row r="52" spans="1:5" s="22" customFormat="1" ht="36.75" customHeight="1">
      <c r="A52" s="7" t="s">
        <v>41</v>
      </c>
      <c r="B52" s="7" t="s">
        <v>6</v>
      </c>
      <c r="C52" s="51">
        <f>C53+C56</f>
        <v>250</v>
      </c>
      <c r="D52" s="37">
        <f>D53+D56</f>
        <v>203</v>
      </c>
      <c r="E52" s="37">
        <f>E53+E56</f>
        <v>203</v>
      </c>
    </row>
    <row r="53" spans="1:5" s="22" customFormat="1" ht="64.5" customHeight="1">
      <c r="A53" s="6" t="s">
        <v>45</v>
      </c>
      <c r="B53" s="11" t="s">
        <v>42</v>
      </c>
      <c r="C53" s="52">
        <f>C54</f>
        <v>200</v>
      </c>
      <c r="D53" s="38">
        <f>D54</f>
        <v>150</v>
      </c>
      <c r="E53" s="38">
        <f>E54</f>
        <v>150</v>
      </c>
    </row>
    <row r="54" spans="1:5" s="22" customFormat="1" ht="68.25" customHeight="1">
      <c r="A54" s="6" t="s">
        <v>93</v>
      </c>
      <c r="B54" s="11" t="s">
        <v>95</v>
      </c>
      <c r="C54" s="52">
        <f>C55</f>
        <v>200</v>
      </c>
      <c r="D54" s="38">
        <f>D55</f>
        <v>150</v>
      </c>
      <c r="E54" s="38">
        <f>E55</f>
        <v>150</v>
      </c>
    </row>
    <row r="55" spans="1:5" s="22" customFormat="1" ht="69.75" customHeight="1">
      <c r="A55" s="6" t="s">
        <v>94</v>
      </c>
      <c r="B55" s="11" t="s">
        <v>92</v>
      </c>
      <c r="C55" s="52">
        <v>200</v>
      </c>
      <c r="D55" s="38">
        <v>150</v>
      </c>
      <c r="E55" s="38">
        <v>150</v>
      </c>
    </row>
    <row r="56" spans="1:5" s="22" customFormat="1" ht="47.25" customHeight="1">
      <c r="A56" s="6" t="s">
        <v>34</v>
      </c>
      <c r="B56" s="6" t="s">
        <v>7</v>
      </c>
      <c r="C56" s="52">
        <f aca="true" t="shared" si="1" ref="C56:E57">C57</f>
        <v>50</v>
      </c>
      <c r="D56" s="38">
        <f t="shared" si="1"/>
        <v>53</v>
      </c>
      <c r="E56" s="38">
        <f t="shared" si="1"/>
        <v>53</v>
      </c>
    </row>
    <row r="57" spans="1:5" s="22" customFormat="1" ht="33.75" customHeight="1">
      <c r="A57" s="14" t="s">
        <v>33</v>
      </c>
      <c r="B57" s="14" t="s">
        <v>8</v>
      </c>
      <c r="C57" s="52">
        <f t="shared" si="1"/>
        <v>50</v>
      </c>
      <c r="D57" s="38">
        <f t="shared" si="1"/>
        <v>53</v>
      </c>
      <c r="E57" s="38">
        <f t="shared" si="1"/>
        <v>53</v>
      </c>
    </row>
    <row r="58" spans="1:5" s="22" customFormat="1" ht="34.5" customHeight="1">
      <c r="A58" s="6" t="s">
        <v>107</v>
      </c>
      <c r="B58" s="6" t="s">
        <v>108</v>
      </c>
      <c r="C58" s="52">
        <v>50</v>
      </c>
      <c r="D58" s="38">
        <v>53</v>
      </c>
      <c r="E58" s="38">
        <v>53</v>
      </c>
    </row>
    <row r="59" spans="1:5" s="22" customFormat="1" ht="30" customHeight="1">
      <c r="A59" s="7" t="s">
        <v>46</v>
      </c>
      <c r="B59" s="15" t="s">
        <v>47</v>
      </c>
      <c r="C59" s="51">
        <f>C61+C63</f>
        <v>45</v>
      </c>
      <c r="D59" s="37">
        <f>D61+D63</f>
        <v>44</v>
      </c>
      <c r="E59" s="37">
        <f>E61+E63</f>
        <v>45</v>
      </c>
    </row>
    <row r="60" spans="1:5" s="2" customFormat="1" ht="36.75" customHeight="1">
      <c r="A60" s="34" t="s">
        <v>105</v>
      </c>
      <c r="B60" s="6" t="s">
        <v>61</v>
      </c>
      <c r="C60" s="52">
        <f>C61</f>
        <v>35</v>
      </c>
      <c r="D60" s="38">
        <f>D61</f>
        <v>33</v>
      </c>
      <c r="E60" s="38">
        <f>E61</f>
        <v>34</v>
      </c>
    </row>
    <row r="61" spans="1:5" s="2" customFormat="1" ht="51" customHeight="1">
      <c r="A61" s="6" t="s">
        <v>10</v>
      </c>
      <c r="B61" s="14" t="s">
        <v>11</v>
      </c>
      <c r="C61" s="52">
        <v>35</v>
      </c>
      <c r="D61" s="38">
        <v>33</v>
      </c>
      <c r="E61" s="38">
        <v>34</v>
      </c>
    </row>
    <row r="62" spans="1:5" s="2" customFormat="1" ht="30" customHeight="1">
      <c r="A62" s="4" t="s">
        <v>19</v>
      </c>
      <c r="B62" s="6" t="s">
        <v>20</v>
      </c>
      <c r="C62" s="52">
        <f>C63</f>
        <v>10</v>
      </c>
      <c r="D62" s="38">
        <f>D63</f>
        <v>11</v>
      </c>
      <c r="E62" s="38">
        <f>E63</f>
        <v>11</v>
      </c>
    </row>
    <row r="63" spans="1:5" s="2" customFormat="1" ht="37.5" customHeight="1">
      <c r="A63" s="21" t="s">
        <v>131</v>
      </c>
      <c r="B63" s="18" t="s">
        <v>132</v>
      </c>
      <c r="C63" s="52">
        <v>10</v>
      </c>
      <c r="D63" s="38">
        <v>11</v>
      </c>
      <c r="E63" s="38">
        <v>11</v>
      </c>
    </row>
    <row r="64" spans="1:5" s="2" customFormat="1" ht="23.25" customHeight="1">
      <c r="A64" s="45" t="s">
        <v>62</v>
      </c>
      <c r="B64" s="7" t="s">
        <v>63</v>
      </c>
      <c r="C64" s="51">
        <f>SUM(C65+C78+C81)</f>
        <v>1761.239</v>
      </c>
      <c r="D64" s="37">
        <f>SUM(D65+D78+D81)</f>
        <v>1.3</v>
      </c>
      <c r="E64" s="37">
        <f>SUM(E65+E78+E81)</f>
        <v>1.3</v>
      </c>
    </row>
    <row r="65" spans="1:5" s="2" customFormat="1" ht="34.5" customHeight="1">
      <c r="A65" s="45" t="s">
        <v>64</v>
      </c>
      <c r="B65" s="7" t="s">
        <v>65</v>
      </c>
      <c r="C65" s="51">
        <f>C66+C75</f>
        <v>1761.239</v>
      </c>
      <c r="D65" s="37">
        <f>D66+D75</f>
        <v>1.3</v>
      </c>
      <c r="E65" s="37">
        <f>E66+E75</f>
        <v>1.3</v>
      </c>
    </row>
    <row r="66" spans="1:5" s="2" customFormat="1" ht="36" customHeight="1">
      <c r="A66" s="46" t="s">
        <v>142</v>
      </c>
      <c r="B66" s="27" t="s">
        <v>143</v>
      </c>
      <c r="C66" s="51">
        <f>C67+C70+C73</f>
        <v>1759.939</v>
      </c>
      <c r="D66" s="37">
        <f>D67+D70+D73</f>
        <v>0</v>
      </c>
      <c r="E66" s="37">
        <f>E67+E70+E73</f>
        <v>0</v>
      </c>
    </row>
    <row r="67" spans="1:5" s="2" customFormat="1" ht="81.75" customHeight="1" hidden="1">
      <c r="A67" s="45" t="s">
        <v>66</v>
      </c>
      <c r="B67" s="24" t="s">
        <v>67</v>
      </c>
      <c r="C67" s="54">
        <f aca="true" t="shared" si="2" ref="C67:E68">C68</f>
        <v>0</v>
      </c>
      <c r="D67" s="40">
        <f t="shared" si="2"/>
        <v>0</v>
      </c>
      <c r="E67" s="40">
        <f t="shared" si="2"/>
        <v>0</v>
      </c>
    </row>
    <row r="68" spans="1:5" s="2" customFormat="1" ht="81" customHeight="1" hidden="1">
      <c r="A68" s="47" t="s">
        <v>96</v>
      </c>
      <c r="B68" s="24" t="s">
        <v>97</v>
      </c>
      <c r="C68" s="54">
        <f t="shared" si="2"/>
        <v>0</v>
      </c>
      <c r="D68" s="40">
        <f t="shared" si="2"/>
        <v>0</v>
      </c>
      <c r="E68" s="40">
        <f t="shared" si="2"/>
        <v>0</v>
      </c>
    </row>
    <row r="69" spans="1:5" s="2" customFormat="1" ht="66" customHeight="1" hidden="1">
      <c r="A69" s="47" t="s">
        <v>98</v>
      </c>
      <c r="B69" s="24" t="s">
        <v>99</v>
      </c>
      <c r="C69" s="54">
        <v>0</v>
      </c>
      <c r="D69" s="40">
        <v>0</v>
      </c>
      <c r="E69" s="40">
        <v>0</v>
      </c>
    </row>
    <row r="70" spans="1:5" s="22" customFormat="1" ht="80.25" customHeight="1" hidden="1">
      <c r="A70" s="45" t="s">
        <v>68</v>
      </c>
      <c r="B70" s="35" t="s">
        <v>128</v>
      </c>
      <c r="C70" s="53">
        <f aca="true" t="shared" si="3" ref="C70:E71">C71</f>
        <v>0</v>
      </c>
      <c r="D70" s="39">
        <f t="shared" si="3"/>
        <v>0</v>
      </c>
      <c r="E70" s="39">
        <f t="shared" si="3"/>
        <v>0</v>
      </c>
    </row>
    <row r="71" spans="1:5" s="2" customFormat="1" ht="63.75" customHeight="1" hidden="1">
      <c r="A71" s="47" t="s">
        <v>100</v>
      </c>
      <c r="B71" s="24" t="s">
        <v>101</v>
      </c>
      <c r="C71" s="54">
        <f t="shared" si="3"/>
        <v>0</v>
      </c>
      <c r="D71" s="40">
        <f t="shared" si="3"/>
        <v>0</v>
      </c>
      <c r="E71" s="40">
        <f t="shared" si="3"/>
        <v>0</v>
      </c>
    </row>
    <row r="72" spans="1:5" s="2" customFormat="1" ht="48" customHeight="1" hidden="1">
      <c r="A72" s="47" t="s">
        <v>103</v>
      </c>
      <c r="B72" s="24" t="s">
        <v>102</v>
      </c>
      <c r="C72" s="54">
        <v>0</v>
      </c>
      <c r="D72" s="40">
        <v>0</v>
      </c>
      <c r="E72" s="40">
        <v>0</v>
      </c>
    </row>
    <row r="73" spans="1:5" s="22" customFormat="1" ht="24" customHeight="1">
      <c r="A73" s="46" t="s">
        <v>144</v>
      </c>
      <c r="B73" s="30" t="s">
        <v>69</v>
      </c>
      <c r="C73" s="51">
        <f>C74</f>
        <v>1759.939</v>
      </c>
      <c r="D73" s="37">
        <f>D74</f>
        <v>0</v>
      </c>
      <c r="E73" s="37">
        <f>E74</f>
        <v>0</v>
      </c>
    </row>
    <row r="74" spans="1:5" s="2" customFormat="1" ht="24" customHeight="1">
      <c r="A74" s="29" t="s">
        <v>139</v>
      </c>
      <c r="B74" s="28" t="s">
        <v>106</v>
      </c>
      <c r="C74" s="52">
        <v>1759.939</v>
      </c>
      <c r="D74" s="38">
        <v>0</v>
      </c>
      <c r="E74" s="38">
        <v>0</v>
      </c>
    </row>
    <row r="75" spans="1:5" s="2" customFormat="1" ht="15.75" customHeight="1">
      <c r="A75" s="46" t="s">
        <v>141</v>
      </c>
      <c r="B75" s="30" t="s">
        <v>129</v>
      </c>
      <c r="C75" s="51">
        <f aca="true" t="shared" si="4" ref="C75:E76">C76</f>
        <v>1.3</v>
      </c>
      <c r="D75" s="37">
        <f t="shared" si="4"/>
        <v>1.3</v>
      </c>
      <c r="E75" s="37">
        <f t="shared" si="4"/>
        <v>1.3</v>
      </c>
    </row>
    <row r="76" spans="1:5" s="2" customFormat="1" ht="39.75" customHeight="1">
      <c r="A76" s="48" t="s">
        <v>145</v>
      </c>
      <c r="B76" s="28" t="s">
        <v>70</v>
      </c>
      <c r="C76" s="52">
        <f t="shared" si="4"/>
        <v>1.3</v>
      </c>
      <c r="D76" s="38">
        <f t="shared" si="4"/>
        <v>1.3</v>
      </c>
      <c r="E76" s="38">
        <f t="shared" si="4"/>
        <v>1.3</v>
      </c>
    </row>
    <row r="77" spans="1:5" s="2" customFormat="1" ht="36" customHeight="1">
      <c r="A77" s="29" t="s">
        <v>140</v>
      </c>
      <c r="B77" s="28" t="s">
        <v>104</v>
      </c>
      <c r="C77" s="52">
        <v>1.3</v>
      </c>
      <c r="D77" s="38">
        <v>1.3</v>
      </c>
      <c r="E77" s="38">
        <v>1.3</v>
      </c>
    </row>
    <row r="78" spans="1:5" s="22" customFormat="1" ht="31.5" customHeight="1" hidden="1">
      <c r="A78" s="26" t="s">
        <v>109</v>
      </c>
      <c r="B78" s="41" t="s">
        <v>110</v>
      </c>
      <c r="C78" s="51">
        <f aca="true" t="shared" si="5" ref="C78:E79">C79</f>
        <v>0</v>
      </c>
      <c r="D78" s="37">
        <f t="shared" si="5"/>
        <v>0</v>
      </c>
      <c r="E78" s="37">
        <f t="shared" si="5"/>
        <v>0</v>
      </c>
    </row>
    <row r="79" spans="1:5" s="2" customFormat="1" ht="31.5" customHeight="1" hidden="1">
      <c r="A79" s="29" t="s">
        <v>113</v>
      </c>
      <c r="B79" s="42" t="s">
        <v>111</v>
      </c>
      <c r="C79" s="52">
        <f t="shared" si="5"/>
        <v>0</v>
      </c>
      <c r="D79" s="38">
        <f t="shared" si="5"/>
        <v>0</v>
      </c>
      <c r="E79" s="38">
        <f t="shared" si="5"/>
        <v>0</v>
      </c>
    </row>
    <row r="80" spans="1:5" s="2" customFormat="1" ht="31.5" customHeight="1" hidden="1">
      <c r="A80" s="29" t="s">
        <v>114</v>
      </c>
      <c r="B80" s="42" t="s">
        <v>112</v>
      </c>
      <c r="C80" s="52">
        <v>0</v>
      </c>
      <c r="D80" s="38">
        <v>0</v>
      </c>
      <c r="E80" s="38">
        <v>0</v>
      </c>
    </row>
    <row r="81" spans="1:5" ht="20.25" customHeight="1" hidden="1">
      <c r="A81" s="26" t="s">
        <v>71</v>
      </c>
      <c r="B81" s="41" t="s">
        <v>72</v>
      </c>
      <c r="C81" s="51">
        <f>C82</f>
        <v>0</v>
      </c>
      <c r="D81" s="37">
        <f>D82</f>
        <v>0</v>
      </c>
      <c r="E81" s="37">
        <f>E82</f>
        <v>0</v>
      </c>
    </row>
    <row r="82" spans="1:5" ht="33.75" customHeight="1" hidden="1">
      <c r="A82" s="29" t="s">
        <v>117</v>
      </c>
      <c r="B82" s="43" t="s">
        <v>116</v>
      </c>
      <c r="C82" s="52">
        <f>C83+C84</f>
        <v>0</v>
      </c>
      <c r="D82" s="38">
        <f>D83+D84</f>
        <v>0</v>
      </c>
      <c r="E82" s="38">
        <f>E83+E84</f>
        <v>0</v>
      </c>
    </row>
    <row r="83" spans="1:5" ht="66" customHeight="1" hidden="1">
      <c r="A83" s="29" t="s">
        <v>115</v>
      </c>
      <c r="B83" s="44" t="s">
        <v>118</v>
      </c>
      <c r="C83" s="52">
        <v>0</v>
      </c>
      <c r="D83" s="38">
        <v>0</v>
      </c>
      <c r="E83" s="38">
        <v>0</v>
      </c>
    </row>
    <row r="84" spans="1:5" ht="34.5" customHeight="1" hidden="1">
      <c r="A84" s="29" t="s">
        <v>138</v>
      </c>
      <c r="B84" s="44" t="s">
        <v>119</v>
      </c>
      <c r="C84" s="52">
        <v>0</v>
      </c>
      <c r="D84" s="38">
        <v>0</v>
      </c>
      <c r="E84" s="38">
        <v>0</v>
      </c>
    </row>
    <row r="85" spans="1:5" ht="23.25" customHeight="1">
      <c r="A85" s="31"/>
      <c r="B85" s="7" t="s">
        <v>73</v>
      </c>
      <c r="C85" s="50">
        <f>C20+C64</f>
        <v>9718.779999999999</v>
      </c>
      <c r="D85" s="36">
        <f>D20+D64</f>
        <v>7804.86</v>
      </c>
      <c r="E85" s="36">
        <f>E20+E64</f>
        <v>7899.249999999999</v>
      </c>
    </row>
    <row r="86" s="8" customFormat="1" ht="32.25" customHeight="1">
      <c r="C86" s="55"/>
    </row>
  </sheetData>
  <sheetProtection/>
  <mergeCells count="13">
    <mergeCell ref="A15:C15"/>
    <mergeCell ref="A17:A19"/>
    <mergeCell ref="B17:B19"/>
    <mergeCell ref="C17:E17"/>
    <mergeCell ref="C18:C19"/>
    <mergeCell ref="D18:D19"/>
    <mergeCell ref="E18:E19"/>
    <mergeCell ref="A10:B10"/>
    <mergeCell ref="A16:E16"/>
    <mergeCell ref="A11:C11"/>
    <mergeCell ref="A12:C12"/>
    <mergeCell ref="A13:C13"/>
    <mergeCell ref="A14:C14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2016-09-20T12:07:30Z</cp:lastPrinted>
  <dcterms:created xsi:type="dcterms:W3CDTF">2003-09-23T05:31:40Z</dcterms:created>
  <dcterms:modified xsi:type="dcterms:W3CDTF">2017-05-10T07:29:54Z</dcterms:modified>
  <cp:category/>
  <cp:version/>
  <cp:contentType/>
  <cp:contentStatus/>
</cp:coreProperties>
</file>